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 2023/VZMR/01 Stav.práce/01 Otv/PB Plzeň - rekonstrukce elektroinstalace pro VHL/Podklady/"/>
    </mc:Choice>
  </mc:AlternateContent>
  <xr:revisionPtr revIDLastSave="2" documentId="13_ncr:1_{CEEABC34-2D9C-4A28-A120-E2C9F0DA6270}" xr6:coauthVersionLast="47" xr6:coauthVersionMax="47" xr10:uidLastSave="{AC84E89A-8DE3-4AD5-A3E1-CB1B4DB99358}"/>
  <bookViews>
    <workbookView xWindow="-108" yWindow="-108" windowWidth="23256" windowHeight="12576" tabRatio="857" xr2:uid="{00000000-000D-0000-FFFF-FFFF00000000}"/>
  </bookViews>
  <sheets>
    <sheet name="PV Denisovo náb." sheetId="39" r:id="rId1"/>
  </sheets>
  <definedNames>
    <definedName name="_xlnm.Print_Area" localSheetId="0">'PV Denisovo náb.'!$A$1:$J$267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2" i="39" l="1"/>
  <c r="F243" i="39"/>
  <c r="H95" i="39"/>
  <c r="F71" i="39"/>
  <c r="F72" i="39"/>
  <c r="H240" i="39" l="1"/>
  <c r="F240" i="39"/>
  <c r="H239" i="39"/>
  <c r="F239" i="39"/>
  <c r="H232" i="39"/>
  <c r="H233" i="39"/>
  <c r="H234" i="39"/>
  <c r="H235" i="39"/>
  <c r="H236" i="39"/>
  <c r="H237" i="39"/>
  <c r="F232" i="39"/>
  <c r="F233" i="39"/>
  <c r="F234" i="39"/>
  <c r="F235" i="39"/>
  <c r="F236" i="39"/>
  <c r="F237" i="39"/>
  <c r="H238" i="39"/>
  <c r="F238" i="39"/>
  <c r="H172" i="39"/>
  <c r="F172" i="39"/>
  <c r="H165" i="39"/>
  <c r="F165" i="39"/>
  <c r="H164" i="39"/>
  <c r="F164" i="39"/>
  <c r="H163" i="39"/>
  <c r="F163" i="39"/>
  <c r="H152" i="39"/>
  <c r="F152" i="39"/>
  <c r="H118" i="39"/>
  <c r="F118" i="39"/>
  <c r="H110" i="39"/>
  <c r="H111" i="39"/>
  <c r="F110" i="39"/>
  <c r="F111" i="39"/>
  <c r="H173" i="39"/>
  <c r="H174" i="39"/>
  <c r="F173" i="39"/>
  <c r="F174" i="39"/>
  <c r="H168" i="39"/>
  <c r="H169" i="39"/>
  <c r="F168" i="39"/>
  <c r="F169" i="39"/>
  <c r="H121" i="39"/>
  <c r="F121" i="39"/>
  <c r="H112" i="39"/>
  <c r="F112" i="39"/>
  <c r="H222" i="39"/>
  <c r="F222" i="39"/>
  <c r="H97" i="39"/>
  <c r="F97" i="39"/>
  <c r="H64" i="39"/>
  <c r="F64" i="39"/>
  <c r="H63" i="39"/>
  <c r="F63" i="39"/>
  <c r="H178" i="39"/>
  <c r="F178" i="39"/>
  <c r="H230" i="39"/>
  <c r="F230" i="39"/>
  <c r="H229" i="39"/>
  <c r="F229" i="39"/>
  <c r="H228" i="39"/>
  <c r="F228" i="39"/>
  <c r="H226" i="39"/>
  <c r="F226" i="39"/>
  <c r="H225" i="39"/>
  <c r="H227" i="39"/>
  <c r="F225" i="39"/>
  <c r="F227" i="39"/>
  <c r="H126" i="39"/>
  <c r="F126" i="39"/>
  <c r="H171" i="39"/>
  <c r="F171" i="39"/>
  <c r="H129" i="39"/>
  <c r="F129" i="39"/>
  <c r="H204" i="39"/>
  <c r="F204" i="39"/>
  <c r="H203" i="39"/>
  <c r="F203" i="39"/>
  <c r="H220" i="39"/>
  <c r="F220" i="39"/>
  <c r="H148" i="39"/>
  <c r="F148" i="39"/>
  <c r="H221" i="39"/>
  <c r="F221" i="39"/>
  <c r="H202" i="39"/>
  <c r="F202" i="39"/>
  <c r="H103" i="39"/>
  <c r="F103" i="39"/>
  <c r="H157" i="39"/>
  <c r="F157" i="39"/>
  <c r="H198" i="39"/>
  <c r="F198" i="39"/>
  <c r="H190" i="39"/>
  <c r="F190" i="39"/>
  <c r="H189" i="39"/>
  <c r="H191" i="39"/>
  <c r="F189" i="39"/>
  <c r="F191" i="39"/>
  <c r="H65" i="39"/>
  <c r="F65" i="39"/>
  <c r="F32" i="39"/>
  <c r="F33" i="39"/>
  <c r="H32" i="39"/>
  <c r="H216" i="39"/>
  <c r="H217" i="39"/>
  <c r="H218" i="39"/>
  <c r="H219" i="39"/>
  <c r="F217" i="39"/>
  <c r="F218" i="39"/>
  <c r="F219" i="39"/>
  <c r="F207" i="39"/>
  <c r="H207" i="39"/>
  <c r="H206" i="39"/>
  <c r="H208" i="39"/>
  <c r="H209" i="39"/>
  <c r="H210" i="39"/>
  <c r="H211" i="39"/>
  <c r="H212" i="39"/>
  <c r="F206" i="39"/>
  <c r="F208" i="39"/>
  <c r="F209" i="39"/>
  <c r="F210" i="39"/>
  <c r="F211" i="39"/>
  <c r="F212" i="39"/>
  <c r="H201" i="39"/>
  <c r="F201" i="39"/>
  <c r="H200" i="39"/>
  <c r="F200" i="39"/>
  <c r="H177" i="39"/>
  <c r="H179" i="39"/>
  <c r="H180" i="39"/>
  <c r="H181" i="39"/>
  <c r="H182" i="39"/>
  <c r="H183" i="39"/>
  <c r="H184" i="39"/>
  <c r="H185" i="39"/>
  <c r="H186" i="39"/>
  <c r="H187" i="39"/>
  <c r="F177" i="39"/>
  <c r="F179" i="39"/>
  <c r="F180" i="39"/>
  <c r="F181" i="39"/>
  <c r="F182" i="39"/>
  <c r="F183" i="39"/>
  <c r="F184" i="39"/>
  <c r="F185" i="39"/>
  <c r="F186" i="39"/>
  <c r="F187" i="39"/>
  <c r="H176" i="39"/>
  <c r="F176" i="39"/>
  <c r="H159" i="39"/>
  <c r="F159" i="39"/>
  <c r="H108" i="39"/>
  <c r="H107" i="39"/>
  <c r="H106" i="39"/>
  <c r="F108" i="39"/>
  <c r="F107" i="39"/>
  <c r="F106" i="39"/>
  <c r="H151" i="39"/>
  <c r="H153" i="39"/>
  <c r="H154" i="39"/>
  <c r="H155" i="39"/>
  <c r="H156" i="39"/>
  <c r="H158" i="39"/>
  <c r="H160" i="39"/>
  <c r="H161" i="39"/>
  <c r="H162" i="39"/>
  <c r="H166" i="39"/>
  <c r="H167" i="39"/>
  <c r="H170" i="39"/>
  <c r="F151" i="39"/>
  <c r="F153" i="39"/>
  <c r="F154" i="39"/>
  <c r="F155" i="39"/>
  <c r="F156" i="39"/>
  <c r="F158" i="39"/>
  <c r="F160" i="39"/>
  <c r="F161" i="39"/>
  <c r="F162" i="39"/>
  <c r="F166" i="39"/>
  <c r="F167" i="39"/>
  <c r="F170" i="39"/>
  <c r="H123" i="39"/>
  <c r="H124" i="39"/>
  <c r="F123" i="39"/>
  <c r="F124" i="39"/>
  <c r="F197" i="39"/>
  <c r="H197" i="39"/>
  <c r="H192" i="39"/>
  <c r="H193" i="39"/>
  <c r="H194" i="39"/>
  <c r="F192" i="39"/>
  <c r="F193" i="39"/>
  <c r="F194" i="39"/>
  <c r="H147" i="39"/>
  <c r="F147" i="39"/>
  <c r="H146" i="39"/>
  <c r="H145" i="39"/>
  <c r="H144" i="39"/>
  <c r="H143" i="39"/>
  <c r="H142" i="39"/>
  <c r="H141" i="39"/>
  <c r="H140" i="39"/>
  <c r="H139" i="39"/>
  <c r="H138" i="39"/>
  <c r="F146" i="39"/>
  <c r="F145" i="39"/>
  <c r="F144" i="39"/>
  <c r="F143" i="39"/>
  <c r="F142" i="39"/>
  <c r="F141" i="39"/>
  <c r="F140" i="39"/>
  <c r="F139" i="39"/>
  <c r="F138" i="39"/>
  <c r="H137" i="39"/>
  <c r="F137" i="39"/>
  <c r="H135" i="39"/>
  <c r="F135" i="39"/>
  <c r="H134" i="39"/>
  <c r="F134" i="39"/>
  <c r="F133" i="39"/>
  <c r="H133" i="39"/>
  <c r="H131" i="39"/>
  <c r="H132" i="39"/>
  <c r="F130" i="39"/>
  <c r="F131" i="39"/>
  <c r="F132" i="39"/>
  <c r="F114" i="39"/>
  <c r="H114" i="39"/>
  <c r="F115" i="39"/>
  <c r="H115" i="39"/>
  <c r="F116" i="39"/>
  <c r="H116" i="39"/>
  <c r="F117" i="39"/>
  <c r="H117" i="39"/>
  <c r="F119" i="39"/>
  <c r="H119" i="39"/>
  <c r="F120" i="39"/>
  <c r="H120" i="39"/>
  <c r="F122" i="39"/>
  <c r="H122" i="39"/>
  <c r="F125" i="39"/>
  <c r="H125" i="39"/>
  <c r="F127" i="39"/>
  <c r="H127" i="39"/>
  <c r="F128" i="39"/>
  <c r="H128" i="39"/>
  <c r="H130" i="39"/>
  <c r="F113" i="39"/>
  <c r="H113" i="39"/>
  <c r="H94" i="39"/>
  <c r="H96" i="39"/>
  <c r="F94" i="39"/>
  <c r="F95" i="39"/>
  <c r="F96" i="39"/>
  <c r="H98" i="39"/>
  <c r="H100" i="39"/>
  <c r="H101" i="39"/>
  <c r="H102" i="39"/>
  <c r="H104" i="39"/>
  <c r="H105" i="39"/>
  <c r="F98" i="39"/>
  <c r="F100" i="39"/>
  <c r="F101" i="39"/>
  <c r="F102" i="39"/>
  <c r="F104" i="39"/>
  <c r="F105" i="39"/>
  <c r="F53" i="39"/>
  <c r="H53" i="39"/>
  <c r="F213" i="39"/>
  <c r="F214" i="39"/>
  <c r="F215" i="39"/>
  <c r="F216" i="39"/>
  <c r="H78" i="39"/>
  <c r="F78" i="39"/>
  <c r="H75" i="39"/>
  <c r="F75" i="39"/>
  <c r="H72" i="39"/>
  <c r="H69" i="39"/>
  <c r="F69" i="39"/>
  <c r="H66" i="39"/>
  <c r="F66" i="39"/>
  <c r="H60" i="39"/>
  <c r="F60" i="39"/>
  <c r="H59" i="39"/>
  <c r="F59" i="39"/>
  <c r="H58" i="39"/>
  <c r="F58" i="39"/>
  <c r="H57" i="39"/>
  <c r="F57" i="39"/>
  <c r="H54" i="39"/>
  <c r="F54" i="39"/>
  <c r="H52" i="39"/>
  <c r="F52" i="39"/>
  <c r="F51" i="39"/>
  <c r="H33" i="39"/>
  <c r="H31" i="39"/>
  <c r="F31" i="39"/>
  <c r="F44" i="39"/>
  <c r="F45" i="39"/>
  <c r="F48" i="39"/>
  <c r="H48" i="39"/>
  <c r="H44" i="39"/>
  <c r="H43" i="39"/>
  <c r="H45" i="39"/>
  <c r="F43" i="39"/>
  <c r="F46" i="39"/>
  <c r="H47" i="39"/>
  <c r="H49" i="39"/>
  <c r="F47" i="39"/>
  <c r="F49" i="39"/>
  <c r="H74" i="39"/>
  <c r="H77" i="39"/>
  <c r="H82" i="39"/>
  <c r="H83" i="39"/>
  <c r="H85" i="39"/>
  <c r="H86" i="39"/>
  <c r="H88" i="39"/>
  <c r="H89" i="39"/>
  <c r="H91" i="39"/>
  <c r="H92" i="39"/>
  <c r="H150" i="39"/>
  <c r="H195" i="39"/>
  <c r="H196" i="39"/>
  <c r="H213" i="39"/>
  <c r="H214" i="39"/>
  <c r="H215" i="39"/>
  <c r="F74" i="39"/>
  <c r="F77" i="39"/>
  <c r="F82" i="39"/>
  <c r="F83" i="39"/>
  <c r="F85" i="39"/>
  <c r="F86" i="39"/>
  <c r="F88" i="39"/>
  <c r="F89" i="39"/>
  <c r="F91" i="39"/>
  <c r="F92" i="39"/>
  <c r="F150" i="39"/>
  <c r="F195" i="39"/>
  <c r="F196" i="39"/>
  <c r="H42" i="39"/>
  <c r="H46" i="39"/>
  <c r="H50" i="39"/>
  <c r="H51" i="39"/>
  <c r="H55" i="39"/>
  <c r="H56" i="39"/>
  <c r="H62" i="39"/>
  <c r="H68" i="39"/>
  <c r="H71" i="39"/>
  <c r="F42" i="39"/>
  <c r="F50" i="39"/>
  <c r="F55" i="39"/>
  <c r="F56" i="39"/>
  <c r="F62" i="39"/>
  <c r="F68" i="39"/>
  <c r="H41" i="39"/>
  <c r="F41" i="39"/>
  <c r="H34" i="39"/>
  <c r="H35" i="39"/>
  <c r="H36" i="39"/>
  <c r="H37" i="39"/>
  <c r="H38" i="39"/>
  <c r="H39" i="39"/>
  <c r="H30" i="39"/>
  <c r="H29" i="39"/>
  <c r="F29" i="39"/>
  <c r="H28" i="39"/>
  <c r="F28" i="39"/>
  <c r="H242" i="39"/>
  <c r="F244" i="39"/>
  <c r="F245" i="39"/>
  <c r="F246" i="39"/>
  <c r="F247" i="39"/>
  <c r="H244" i="39"/>
  <c r="H245" i="39"/>
  <c r="H246" i="39"/>
  <c r="H247" i="39"/>
  <c r="H243" i="39"/>
  <c r="H224" i="39"/>
  <c r="F224" i="39"/>
  <c r="F252" i="39" l="1"/>
  <c r="H252" i="39"/>
  <c r="H253" i="39" l="1"/>
</calcChain>
</file>

<file path=xl/sharedStrings.xml><?xml version="1.0" encoding="utf-8"?>
<sst xmlns="http://schemas.openxmlformats.org/spreadsheetml/2006/main" count="677" uniqueCount="462">
  <si>
    <t>10/2023</t>
  </si>
  <si>
    <t xml:space="preserve">PB Plzeň - oprava elektroinstalace pro VHL
</t>
  </si>
  <si>
    <t>SOUPIS PRACÍ</t>
  </si>
  <si>
    <t>Objednatel:</t>
  </si>
  <si>
    <t>IČO</t>
  </si>
  <si>
    <t>DIČ</t>
  </si>
  <si>
    <t>Povodí Vltavy, státní podnik</t>
  </si>
  <si>
    <t>CZ70889953</t>
  </si>
  <si>
    <t>Zhotovitel:</t>
  </si>
  <si>
    <t>Datum:</t>
  </si>
  <si>
    <t>Legenda k výkazu výměr (specifikace)</t>
  </si>
  <si>
    <t>1. Provedení zařízení musí odpovídat textové a výkresové části dokumentace pro Zadávací dokumentaci.</t>
  </si>
  <si>
    <t>2. Nabízená cena musí být v Kč při plnění díla v požadované kvalitě a nabízeném termínu.</t>
  </si>
  <si>
    <t>3. Cena musí zahrnovat všechny činnosti blíže nespecifikované, ale nutné pro provedení díla v předepsané kvalitě.</t>
  </si>
  <si>
    <t xml:space="preserve">   Jedná se například o dopravu a s tím související činnosti, skladování, clo, ostraha, zajištění požární ochrany,</t>
  </si>
  <si>
    <t xml:space="preserve">   ochrany životního prostředí, péče o nepředané objekty, nutná pojištění apod.</t>
  </si>
  <si>
    <t>4. Ceny jsou uvedeny bez DPH.</t>
  </si>
  <si>
    <t>5. Ve sloupci "POZNÁMKA" je uveden typ uvažovaného zařízení.</t>
  </si>
  <si>
    <t xml:space="preserve">   Tento typ je zde uveden jako příklad uvažovaného technického standardu dané položky.</t>
  </si>
  <si>
    <t>č</t>
  </si>
  <si>
    <t>Název</t>
  </si>
  <si>
    <t>MAT j.</t>
  </si>
  <si>
    <t>MAT celk</t>
  </si>
  <si>
    <t>MONTÁŽ j.</t>
  </si>
  <si>
    <t>MONTÁŽ celk.</t>
  </si>
  <si>
    <t>POZNÁMKA</t>
  </si>
  <si>
    <t>1.</t>
  </si>
  <si>
    <t>RE1 ZBE  (Výpočet  viz. výkres 1-08)</t>
  </si>
  <si>
    <t>1.1</t>
  </si>
  <si>
    <t>Výroba a dodávka rozvaděče RE1</t>
  </si>
  <si>
    <t>ks</t>
  </si>
  <si>
    <t>1.2</t>
  </si>
  <si>
    <t>Provizorní osazení rozvaděče do rozvodny</t>
  </si>
  <si>
    <t>1.3</t>
  </si>
  <si>
    <t>Vypnutí přívodu ČEZ</t>
  </si>
  <si>
    <t>1.4</t>
  </si>
  <si>
    <t>Demontáž elektroměru a MTP</t>
  </si>
  <si>
    <t>1.5</t>
  </si>
  <si>
    <t>Demontáž stávajícího rozvaděče (5 polí) odvoz, likvidace.</t>
  </si>
  <si>
    <t>1.6</t>
  </si>
  <si>
    <t>Montáž stávajícího elektroměru a MTP do nového rozvaděče</t>
  </si>
  <si>
    <t>1.7</t>
  </si>
  <si>
    <t>Odpojení hlavního přívodu do rozvaděče.</t>
  </si>
  <si>
    <t>1.8</t>
  </si>
  <si>
    <t>Přeložka přívodního kabelu AYKY 3x120+95</t>
  </si>
  <si>
    <t>1.9</t>
  </si>
  <si>
    <t>Zapojení přívodu do rozvaděče</t>
  </si>
  <si>
    <t>1.10</t>
  </si>
  <si>
    <t>Odpojení a popsání vývodů z rozvaděče</t>
  </si>
  <si>
    <t>1.11</t>
  </si>
  <si>
    <t>Zapojení vývodů z rozvaděče</t>
  </si>
  <si>
    <t>1.12</t>
  </si>
  <si>
    <t>Finální osazení rozvaděče do rozvodny</t>
  </si>
  <si>
    <t>2.</t>
  </si>
  <si>
    <t>RE2 VHL  (Výpočet  viz. výkres 1-09)</t>
  </si>
  <si>
    <t>2.1</t>
  </si>
  <si>
    <t>Výroba a dodávka rozvaděče RE2</t>
  </si>
  <si>
    <t>2.2</t>
  </si>
  <si>
    <t>2.3</t>
  </si>
  <si>
    <t>Odpojení stávajících kabelů</t>
  </si>
  <si>
    <t>2.4</t>
  </si>
  <si>
    <t>2.5</t>
  </si>
  <si>
    <t>Demontáž stávajícího elektroměrového rozvaděče</t>
  </si>
  <si>
    <t>2.6</t>
  </si>
  <si>
    <t>Montáž nového rozvaděče</t>
  </si>
  <si>
    <t>2.7</t>
  </si>
  <si>
    <t>2.8</t>
  </si>
  <si>
    <t>Montáž stávajícího elektroměru a MTP</t>
  </si>
  <si>
    <t>2.9</t>
  </si>
  <si>
    <t>Zapojení vývodů z rozvaděče.</t>
  </si>
  <si>
    <t>3.</t>
  </si>
  <si>
    <t>RH1 ZBE (Výpočet  viz. výkres 1-10)</t>
  </si>
  <si>
    <t>3.1</t>
  </si>
  <si>
    <t>Výroba a dodávka rozvaděče RH1</t>
  </si>
  <si>
    <t>3.2</t>
  </si>
  <si>
    <t>Analyzátor sítě DI/DO, RO, komunikace RS485,
napájení AC/DC 85 ÷ 265 Vn použití v třífázových i jednofázových sítích nn. 3 napěťové a 3 proudové vstupy, průběžná vzorkovací frekvence 25,6 kHz (pro 50 Hz) nebo 30,72 kHz (pro 60 Hz), vyhodnocení zkreslení napětí a proudu (THDU a THDI), harmonické U a I až do 40. harmonické (L1, L2, L3), cos φ (L1, L2, L3), výkon (činný, jalový, zdánlivý, zkreslený - L1, L2, L3), energie (činná, jalová - induktivní, kapacitní), paměť pro záznam maximálních a minimálních hodnot
n paměť pro zápis až 10 výpadků, hodiny reálného času se zálohou napájení pro případ výpadku síťového napětí, komunikační rozhraní Modbus RTU (RS485) a PROFIBUS, interní paměť 1 GB (FLASH) pro záznam naměřených hodnot, paměť pro záznam odběrových profilů až pro čtyři tarify,
3 reléové výstupy (RO) a 4 programovatelné digitální vstupy/výstupy (DI/DO)</t>
  </si>
  <si>
    <t>PAQ-12-U230-COM1</t>
  </si>
  <si>
    <t>3.3</t>
  </si>
  <si>
    <t>Převodník RS485 na LAN, pro analyzátor</t>
  </si>
  <si>
    <t>PAQ-RPC-LAN</t>
  </si>
  <si>
    <t>3.4</t>
  </si>
  <si>
    <t>Měřící transformátor proudu 150A/5A</t>
  </si>
  <si>
    <t>3.5</t>
  </si>
  <si>
    <t>Montáž rozvaděče a zapojení</t>
  </si>
  <si>
    <t>4.</t>
  </si>
  <si>
    <t>RH2 VHL (Výpočet  viz. výkres 1-11)</t>
  </si>
  <si>
    <t>4.1</t>
  </si>
  <si>
    <t>Výroba a dodávka rozvaděče RH2</t>
  </si>
  <si>
    <t>4.2</t>
  </si>
  <si>
    <t>4.3</t>
  </si>
  <si>
    <t>Měřící transformátor proudu 250A/5A</t>
  </si>
  <si>
    <t>4.4</t>
  </si>
  <si>
    <t>5.</t>
  </si>
  <si>
    <t>RH2-UPS VHL (Výpočet  viz. výkres 1-12)</t>
  </si>
  <si>
    <t>5.1</t>
  </si>
  <si>
    <t>Výroba a dodávka rozvaděče RH2-UPS</t>
  </si>
  <si>
    <t>5.2</t>
  </si>
  <si>
    <t>5.3</t>
  </si>
  <si>
    <t>Měřící transformátor proudu 160A/5A</t>
  </si>
  <si>
    <t>5.4</t>
  </si>
  <si>
    <t>Odpojení a demontáž stávajícího rozvaděče a rozbočovací skříně UPS</t>
  </si>
  <si>
    <t>5.5</t>
  </si>
  <si>
    <t>6.</t>
  </si>
  <si>
    <t>RPO 1 ZBE (Výpočet  viz. výkres 1-13)</t>
  </si>
  <si>
    <t>6.1</t>
  </si>
  <si>
    <t>Výroba a dodávka rozvaděče RPO-1</t>
  </si>
  <si>
    <t>6.2</t>
  </si>
  <si>
    <t>7.</t>
  </si>
  <si>
    <t>RPO 2  VHL (Výpočet  viz. výkres 1-14)</t>
  </si>
  <si>
    <t>7.1</t>
  </si>
  <si>
    <t>Výroba a dodávka rozvaděče RPO-2</t>
  </si>
  <si>
    <t>7.2</t>
  </si>
  <si>
    <t>8.</t>
  </si>
  <si>
    <t>RS-1.PP ZBE (Výpočet  viz. výkres 1-15)</t>
  </si>
  <si>
    <t>8.1</t>
  </si>
  <si>
    <t>Výroba a dodávka rozvaděče RS-1.PP</t>
  </si>
  <si>
    <t>8.2</t>
  </si>
  <si>
    <t>Montáž rozvaděče do připravené niky, zapravení a zapojení</t>
  </si>
  <si>
    <t>9.</t>
  </si>
  <si>
    <t>9.1</t>
  </si>
  <si>
    <t>Výroba a dodávka rozvaděče RP 0.1</t>
  </si>
  <si>
    <t>9.2</t>
  </si>
  <si>
    <t>10.</t>
  </si>
  <si>
    <t>RP1.1 + RP1.1UPS VHL  (Již realizováno  )</t>
  </si>
  <si>
    <t>11.</t>
  </si>
  <si>
    <t>RP2.1 + RP2.1-UPS VHL  (Výpočet  viz. výkres 1-18)</t>
  </si>
  <si>
    <t>11.1</t>
  </si>
  <si>
    <r>
      <t xml:space="preserve">Výroba a dodávka rozvaděče RP2.1 + RP2.1-UPS. </t>
    </r>
    <r>
      <rPr>
        <sz val="8"/>
        <color indexed="10"/>
        <rFont val="Arial"/>
        <family val="2"/>
        <charset val="238"/>
      </rPr>
      <t>Požární úprava EI45.</t>
    </r>
  </si>
  <si>
    <t>11.2</t>
  </si>
  <si>
    <t>12.</t>
  </si>
  <si>
    <t>RP2.2-SCHA + RP2.2-SCHA-UPS VHL  (Výpočet  viz. výkres 1-19)</t>
  </si>
  <si>
    <t>12.1</t>
  </si>
  <si>
    <t>Výroba a dodávka rozvaděče RP2.2-SCHA + RP2.2-SCHA-UPS</t>
  </si>
  <si>
    <t>12.2</t>
  </si>
  <si>
    <t>13.</t>
  </si>
  <si>
    <t>RP3.1 + RP3.1-UPS  VHL  (Výpočet  viz. výkres 1-20)</t>
  </si>
  <si>
    <t>13.1</t>
  </si>
  <si>
    <r>
      <t xml:space="preserve">Výroba a dodávka rozvaděče RP3.1 + RP3.1-UPS. </t>
    </r>
    <r>
      <rPr>
        <sz val="8"/>
        <color indexed="10"/>
        <rFont val="Arial"/>
        <family val="2"/>
        <charset val="238"/>
      </rPr>
      <t>Požární úprava EI45.</t>
    </r>
  </si>
  <si>
    <t>13.2</t>
  </si>
  <si>
    <t>14.</t>
  </si>
  <si>
    <t>RP3.3-UPS VHL  (Výpočet  viz. výkres 1-21)</t>
  </si>
  <si>
    <t>14.1</t>
  </si>
  <si>
    <t>Výroba a dodávka rozvaděče RP3.3-UPS</t>
  </si>
  <si>
    <t>14.2</t>
  </si>
  <si>
    <t>15.</t>
  </si>
  <si>
    <t>UPS (Výpočet  viz. výkres 1-02až21)</t>
  </si>
  <si>
    <t>15.1</t>
  </si>
  <si>
    <t>Práce s přepojením stávající UPS</t>
  </si>
  <si>
    <t>h</t>
  </si>
  <si>
    <t>15.2</t>
  </si>
  <si>
    <t>Servis a nastavení UPS</t>
  </si>
  <si>
    <t>15.3</t>
  </si>
  <si>
    <t>Cestovné (technici + materiál)</t>
  </si>
  <si>
    <t>kpl</t>
  </si>
  <si>
    <t>15.4</t>
  </si>
  <si>
    <t>Záložní zdroj UPS  ECO, 1600VA/1000W, 8x UTE, jistič, USB</t>
  </si>
  <si>
    <t>EL1600USBFR</t>
  </si>
  <si>
    <t>15.5</t>
  </si>
  <si>
    <t>Montážní sada  ECO/PRO pro 19” montáž, výška 2U, hloubka 400mm</t>
  </si>
  <si>
    <t>LRACK</t>
  </si>
  <si>
    <t>16.</t>
  </si>
  <si>
    <t>Instalační materiál (Výpočet  viz. výkres 1-02až21)</t>
  </si>
  <si>
    <t>16.1</t>
  </si>
  <si>
    <t>Zásuvková skříň IP44 jištěná s chráničem 40/4/003, zásuvky 4x230V, 1x16/5, 1x32/5, přístroje 10kA: 2xPL7-B16/1, 1xPL7-B16/3, 1xPL7-B32/3, PF7-40/4/003 na vstupu barva: světle šedá.</t>
  </si>
  <si>
    <t>ZSF40101000.1</t>
  </si>
  <si>
    <t>16.2</t>
  </si>
  <si>
    <t>Prosklené požární tlačítko 2x spínací kontak 4A, CS, TS se dvěma kontakty</t>
  </si>
  <si>
    <t>16.3</t>
  </si>
  <si>
    <t xml:space="preserve">Vačkový vypínač G32A/3P červená páčka 0/1 </t>
  </si>
  <si>
    <t xml:space="preserve">GEWISS GW70435P </t>
  </si>
  <si>
    <t>16.4</t>
  </si>
  <si>
    <t>Svorkovnicová skříň pro napojení přívodu a odvodu z UPS pro propojení kabelů průřezui 50mm2</t>
  </si>
  <si>
    <t>16.5</t>
  </si>
  <si>
    <t>Svorkovnice ekvipotenciální měděná krytá svorka 1-řadá. Připojení páskového zemniče o rozměru 30×4mm, 1x drát 8-10mm, 1x vodič 50mm2, 7x vodič 6-25mm2.</t>
  </si>
  <si>
    <t>16.6</t>
  </si>
  <si>
    <t>Rozvodnice pod omítku pro osazení ekvipotenciální svorkovnice</t>
  </si>
  <si>
    <t>16.7</t>
  </si>
  <si>
    <t>Zvonkové tlačítko</t>
  </si>
  <si>
    <t>16.8</t>
  </si>
  <si>
    <t>Zvonek</t>
  </si>
  <si>
    <t>16.9</t>
  </si>
  <si>
    <t>Trafo na DIN lištu</t>
  </si>
  <si>
    <t>17.</t>
  </si>
  <si>
    <t>Kabely a příslušenství (Výpočet  viz. výkres 1-02až21)</t>
  </si>
  <si>
    <t>17.1</t>
  </si>
  <si>
    <t>NSGAFou 95</t>
  </si>
  <si>
    <t>m</t>
  </si>
  <si>
    <t>17.2</t>
  </si>
  <si>
    <t>NSGAFou 50</t>
  </si>
  <si>
    <t>17.3</t>
  </si>
  <si>
    <t>CYKY 4Bx70</t>
  </si>
  <si>
    <t>17.4</t>
  </si>
  <si>
    <t>CYKY 4Bx35</t>
  </si>
  <si>
    <t>17.5</t>
  </si>
  <si>
    <t>CYKY 4Bx16</t>
  </si>
  <si>
    <t>17.6</t>
  </si>
  <si>
    <t>CYKY 4Bx10</t>
  </si>
  <si>
    <t>17.7</t>
  </si>
  <si>
    <t>CYKY 4Bx4</t>
  </si>
  <si>
    <t>17.8</t>
  </si>
  <si>
    <t>CYKY 2Bx2,5</t>
  </si>
  <si>
    <t>17.9</t>
  </si>
  <si>
    <t>17.10</t>
  </si>
  <si>
    <t>CYKY 5Jx4</t>
  </si>
  <si>
    <t>17.11</t>
  </si>
  <si>
    <t>CYKY 5Jx2,5</t>
  </si>
  <si>
    <t>17.12</t>
  </si>
  <si>
    <t>CYKY 3Jx2,5</t>
  </si>
  <si>
    <t>17.13</t>
  </si>
  <si>
    <t>CYKY 3Jx1,5</t>
  </si>
  <si>
    <t>17.14</t>
  </si>
  <si>
    <t>CYKY 2Bx1,5</t>
  </si>
  <si>
    <t>17.15</t>
  </si>
  <si>
    <t>1-CXKH-V-J 4Bx16 (B2ca,s1,d1 spolu s trasou P30-R)</t>
  </si>
  <si>
    <t>17.16</t>
  </si>
  <si>
    <t>1-CXKH-V-J 5Jx1,5 (B2ca,s1,d1 spolu s trasou P30-R)</t>
  </si>
  <si>
    <t>17.17</t>
  </si>
  <si>
    <t>1-CXKH-V-J 3Jx1,5 (B2ca,s1,d1 spolu s trasou P30-R)</t>
  </si>
  <si>
    <t>17.18</t>
  </si>
  <si>
    <t>17.19</t>
  </si>
  <si>
    <t>1-CXKH-V-J 2Ox1,5 (B2ca,s1,d1 spolu s trasou P30-R)</t>
  </si>
  <si>
    <t>17.20</t>
  </si>
  <si>
    <t>Kabel pro napojení UPS NSGAFOU 1X35 1,8/3KV</t>
  </si>
  <si>
    <t>17.21</t>
  </si>
  <si>
    <t>CYA 50</t>
  </si>
  <si>
    <t>17.22</t>
  </si>
  <si>
    <t>CYA 25</t>
  </si>
  <si>
    <t>17.23</t>
  </si>
  <si>
    <t>CYA 10</t>
  </si>
  <si>
    <t>17.24</t>
  </si>
  <si>
    <t>Kabelová oka lisovaná soubor</t>
  </si>
  <si>
    <t>17.25</t>
  </si>
  <si>
    <t>Spojka kabelová 10-25mm2</t>
  </si>
  <si>
    <t>17.26</t>
  </si>
  <si>
    <t>Spojka 3x1,5-2,5</t>
  </si>
  <si>
    <t>18.</t>
  </si>
  <si>
    <t>Svorkování a úpravy stávajících kabelů v podružných rozvaděčích (Výpočet  viz. výkres 1-02až21)</t>
  </si>
  <si>
    <t>18.1</t>
  </si>
  <si>
    <t>Identifikace stávajících kabelů a jejich popis</t>
  </si>
  <si>
    <t>18.2</t>
  </si>
  <si>
    <t xml:space="preserve">Svorky + zakončení stávajícího kabelu 5x4 </t>
  </si>
  <si>
    <t>18.3</t>
  </si>
  <si>
    <t>Svorky + zakončení stávajícího kabelu 4x4</t>
  </si>
  <si>
    <t>18.4</t>
  </si>
  <si>
    <t>Svorky + zakončení stávajícího kabelu 5x2,5</t>
  </si>
  <si>
    <t>18.5</t>
  </si>
  <si>
    <t>Svorky + zakončení stávajícího kabelu 4x2,5</t>
  </si>
  <si>
    <t>18.6</t>
  </si>
  <si>
    <t>Svorky + zakončení stávajícího kabelu 3x2,5</t>
  </si>
  <si>
    <t>18.7</t>
  </si>
  <si>
    <t>Svorky + zakončení stávajícího kabelu 2x2,5</t>
  </si>
  <si>
    <t>18.8</t>
  </si>
  <si>
    <t>Svorky + zakončení stávajícího kabelu 4x1,5</t>
  </si>
  <si>
    <t>18.9</t>
  </si>
  <si>
    <t>Svorky + zakončení stávajícího kabelu 3x1,5</t>
  </si>
  <si>
    <t>18.10</t>
  </si>
  <si>
    <t>Svorky + zakončení stávajícího  kabelu 2x1,5</t>
  </si>
  <si>
    <t>18.11</t>
  </si>
  <si>
    <t>Nutné úpravy v podružných rozvaděčích nad rámec PD, plynoucí z skutečného stavu zjištěného při realizaci.</t>
  </si>
  <si>
    <t>18.12</t>
  </si>
  <si>
    <t>Materiál pro  úpravy v podružných rozvaděčích nad rámec PD 10% ceny patrových rozvaděčů</t>
  </si>
  <si>
    <t>19.</t>
  </si>
  <si>
    <t>Kabelové trasy běžné (Výpočet  viz. výkres 1-02až21)</t>
  </si>
  <si>
    <t>19.1</t>
  </si>
  <si>
    <t>Kabelový drátový žlab 500/50</t>
  </si>
  <si>
    <t>19.2</t>
  </si>
  <si>
    <t>Kabelový drátový žlab 300/50</t>
  </si>
  <si>
    <t>19.3</t>
  </si>
  <si>
    <t>Kabelový drátový žlab 50/50</t>
  </si>
  <si>
    <t>19.4</t>
  </si>
  <si>
    <t>Podpěra žlabu 500 s uchycením na koncích na ZT/stěnu</t>
  </si>
  <si>
    <t>19.5</t>
  </si>
  <si>
    <t>Podpěra žlabu 300 s uchycením na koncích na ZT</t>
  </si>
  <si>
    <t>19.6</t>
  </si>
  <si>
    <t>Závitová tyč M8 1m</t>
  </si>
  <si>
    <t>19.7</t>
  </si>
  <si>
    <t>Kovová hmoždinka s límcem M8x30 do betonu</t>
  </si>
  <si>
    <t>19.8</t>
  </si>
  <si>
    <t>Průvleková kotva M8x85</t>
  </si>
  <si>
    <t>19.9</t>
  </si>
  <si>
    <t>Přepážka žlabu pro oddělení kabelů NN a uzemnění</t>
  </si>
  <si>
    <t>19.10</t>
  </si>
  <si>
    <t>Spojovací sada</t>
  </si>
  <si>
    <t>19.11</t>
  </si>
  <si>
    <t>Spojka žlabu</t>
  </si>
  <si>
    <t>19.12</t>
  </si>
  <si>
    <t>Spojka kloubová korizontální</t>
  </si>
  <si>
    <t>19.13</t>
  </si>
  <si>
    <t>Spojka uzemňovací</t>
  </si>
  <si>
    <t>19.14</t>
  </si>
  <si>
    <t>Držák žlabu pro uchycení na ZT</t>
  </si>
  <si>
    <t>19.15</t>
  </si>
  <si>
    <t>Držák ZT stropní včetně 4x hmoždinky+vrut</t>
  </si>
  <si>
    <t>19.16</t>
  </si>
  <si>
    <t>Závitová tyč pr.8</t>
  </si>
  <si>
    <t>19.17</t>
  </si>
  <si>
    <t>Sonap dle kabelu</t>
  </si>
  <si>
    <t>19.18</t>
  </si>
  <si>
    <t>PVC žlab 140x60 včetně ohybových a koncových dílů</t>
  </si>
  <si>
    <t>19.19</t>
  </si>
  <si>
    <t>PVC žlab 100x60 včetně ohybových a koncových dílů</t>
  </si>
  <si>
    <t>19.20</t>
  </si>
  <si>
    <t>PVC žlab 40x40 včetně ohybových a koncových dílů</t>
  </si>
  <si>
    <t>19.21</t>
  </si>
  <si>
    <t>Hmoždinka + vrut pro kotvení žlabu</t>
  </si>
  <si>
    <t>19.22</t>
  </si>
  <si>
    <t>Sonap dle kabelu instalace na vertikálním vedení po 30cm.</t>
  </si>
  <si>
    <t>19.23</t>
  </si>
  <si>
    <t>Kovový stínící žlab 40x20 s víkem</t>
  </si>
  <si>
    <t>19.24</t>
  </si>
  <si>
    <t>Kanál 120x55 parapetní dutý, délka 2m</t>
  </si>
  <si>
    <t>PK120x55</t>
  </si>
  <si>
    <t>19.25</t>
  </si>
  <si>
    <t>Zásuvka  45x45 BB s clonkou červená</t>
  </si>
  <si>
    <t>QS 45x45 C_BB</t>
  </si>
  <si>
    <t>20.</t>
  </si>
  <si>
    <t>Kabelové trasy požárně odolné certifikace P30-R spolu s úložnými kabely (Výpočet  viz. výkres 1-02až21)</t>
  </si>
  <si>
    <t>20.1</t>
  </si>
  <si>
    <t>Kabelový drátový žlab 50x150 požární odolnost spolu s kabely P30-R</t>
  </si>
  <si>
    <t>20.2</t>
  </si>
  <si>
    <t>Kabelový drátový žlab G50x100 požární odolnost spolu s kabely P30-R</t>
  </si>
  <si>
    <t>20.3</t>
  </si>
  <si>
    <t>Kabelový drátový žlab 50x50 požární odolnost spolu s kabely P30-R</t>
  </si>
  <si>
    <t>20.4</t>
  </si>
  <si>
    <t>Boční držák žlabu</t>
  </si>
  <si>
    <t>20.5</t>
  </si>
  <si>
    <t>20.6</t>
  </si>
  <si>
    <t>Podpěra žlabu 150 s uchycením na koncích na ZT</t>
  </si>
  <si>
    <t>20.7</t>
  </si>
  <si>
    <t>20.8</t>
  </si>
  <si>
    <t>20.9</t>
  </si>
  <si>
    <t>20.10</t>
  </si>
  <si>
    <t>Spojka kloubová horizontální</t>
  </si>
  <si>
    <t>20.11</t>
  </si>
  <si>
    <t>20.12</t>
  </si>
  <si>
    <t>21.</t>
  </si>
  <si>
    <t>Úprava zakrytí stávajícího kabelového žlabu a doplnění uzemnění v rozvodně (Výpočet  viz. výkres 1-02až21)</t>
  </si>
  <si>
    <t>21.1</t>
  </si>
  <si>
    <t>Odstranění krycích plechů z kabelového kanálu.</t>
  </si>
  <si>
    <t>21.2</t>
  </si>
  <si>
    <t>Broušení a nátěr kovbových částí kabelového kanálu.</t>
  </si>
  <si>
    <t>21.3</t>
  </si>
  <si>
    <t>Vyčištění a vysátí kabelového žlabu od nečistot.</t>
  </si>
  <si>
    <t>21.4</t>
  </si>
  <si>
    <t>Nové krycí plechy kabelového žlabu v rozvodně šíře 300mm zinkované</t>
  </si>
  <si>
    <t>21.5</t>
  </si>
  <si>
    <t>Nové krycí plechy kabelového žlabu v rozvodně šíře 650mm zinkované</t>
  </si>
  <si>
    <t>21.6</t>
  </si>
  <si>
    <t>Pásek zemnící pozinkovaný 30x4, celé balení, materiál:FeZn</t>
  </si>
  <si>
    <t>21.7</t>
  </si>
  <si>
    <t>Svorka SR 2b páska-páska, materiál:FeZn</t>
  </si>
  <si>
    <t>21.8</t>
  </si>
  <si>
    <t>Podpěra PV 44 vedení na konstrukce, materiál:FeZn</t>
  </si>
  <si>
    <t>21.9</t>
  </si>
  <si>
    <t>Svorka pro připojení uzemnění k MET (16-50mm2)</t>
  </si>
  <si>
    <t>21.10</t>
  </si>
  <si>
    <t>Izolační koberec před rozvaděče 10m šíře 1,3m</t>
  </si>
  <si>
    <t>22.</t>
  </si>
  <si>
    <t>Práce bez nosného materiálu (Výpočet  viz. výkres 1-02až21)</t>
  </si>
  <si>
    <t>22.1</t>
  </si>
  <si>
    <t>Demontáž a zpětná montáž systému varování na zadní stěně za RP2.2 SCHA (se zabudováním do SDK)</t>
  </si>
  <si>
    <t>22.2</t>
  </si>
  <si>
    <t>Demontáž a zpětná montáž klimatizace na zadní stěně za RP2.2 SCHA včetně úpravy el. přívodu a trubek chladící látky.</t>
  </si>
  <si>
    <t>22.3</t>
  </si>
  <si>
    <t>Pronájem a provizorní osazení stavenišťního rozvaděče pro realizaci stavebních prací v 1-3.NP</t>
  </si>
  <si>
    <t>22.4</t>
  </si>
  <si>
    <t>Revize dílčí</t>
  </si>
  <si>
    <t>22.5</t>
  </si>
  <si>
    <t>Revize koncová</t>
  </si>
  <si>
    <t>23.</t>
  </si>
  <si>
    <t>Stavební přípomoce (Výpočet  viz. výkres 1-02až21)</t>
  </si>
  <si>
    <t>23.1</t>
  </si>
  <si>
    <t>Bourání stavebních konstrukcí u rozvaděčů pro jejich demontáž.</t>
  </si>
  <si>
    <t>23.2</t>
  </si>
  <si>
    <t>Vyjmutí stávajícího rozvaděče po odpojení a identifikaci kabelů</t>
  </si>
  <si>
    <t>23.3</t>
  </si>
  <si>
    <t>Demontáž SDK opláštění</t>
  </si>
  <si>
    <t>m2</t>
  </si>
  <si>
    <t>23.4</t>
  </si>
  <si>
    <t xml:space="preserve">Sekání drážky pro nové kabely </t>
  </si>
  <si>
    <t>23.5</t>
  </si>
  <si>
    <t>Dozdívka prostoru okolo nových rozvaděčů porobeton 10cm</t>
  </si>
  <si>
    <t>23.6</t>
  </si>
  <si>
    <t xml:space="preserve">Hrubé začištění kabelových tras </t>
  </si>
  <si>
    <t>23.7</t>
  </si>
  <si>
    <t>Jemné začištění kabelových tras a okolí rozvaděčů (štukování)</t>
  </si>
  <si>
    <t>23.8</t>
  </si>
  <si>
    <t>Výmalba místnosti s rozvaděči včetně rozvodny 2x</t>
  </si>
  <si>
    <t>23.9</t>
  </si>
  <si>
    <t xml:space="preserve">SDK Předstěna tl.90mm,ocel.kce CW, 2x SDK   </t>
  </si>
  <si>
    <t>23.10</t>
  </si>
  <si>
    <t>Průraz stropu 250x100 včetně začištění</t>
  </si>
  <si>
    <t>23.11</t>
  </si>
  <si>
    <t>Průraz stěnou 600x100 včetně začištění</t>
  </si>
  <si>
    <t>23.12</t>
  </si>
  <si>
    <t>Průraz stropem průměr 50mm včetně začištění</t>
  </si>
  <si>
    <t>23.13</t>
  </si>
  <si>
    <t>Průraz stěnou do 300mm průměr 50mm včetně začištění</t>
  </si>
  <si>
    <t>23.14</t>
  </si>
  <si>
    <t>Požární ucpávky prostupu kabelovýc tras</t>
  </si>
  <si>
    <t>23.15</t>
  </si>
  <si>
    <t>Plechová revizní dvířka s požární odolností EI45 pro přístup k požárním ucpávkám na prostupech mezi podlažími, včetně osazení a začištění</t>
  </si>
  <si>
    <t>23.16</t>
  </si>
  <si>
    <t>Zajištění zakrytí podlahy před patrovými rozvadě+či proti poškození</t>
  </si>
  <si>
    <t>23.17</t>
  </si>
  <si>
    <t>Plachtování a utěsnění pracovišť pro eliminaci šíření prachu do okolních prostor a zejména laboratoří.</t>
  </si>
  <si>
    <t>24.</t>
  </si>
  <si>
    <t>Ostatní (Výpočet  viz. výkres 1-02až21)</t>
  </si>
  <si>
    <t>24.1</t>
  </si>
  <si>
    <t>Mobilní lešení pro přístup ke kabelové trase pod stropem.</t>
  </si>
  <si>
    <t>24.2</t>
  </si>
  <si>
    <t>Zapůjčení elektrocentrály 11kW</t>
  </si>
  <si>
    <t>24.3</t>
  </si>
  <si>
    <t>Návoz a odvoz centrály</t>
  </si>
  <si>
    <t>24.4</t>
  </si>
  <si>
    <t>Palivo pro elektrocentrálu včetně doplňování</t>
  </si>
  <si>
    <t>24.5</t>
  </si>
  <si>
    <t>Zapůjčení staveništňího rozvaděče 20x zás. 230V na 9 dní, včetně pohyblivého přívodu, dovezení, instalace</t>
  </si>
  <si>
    <t>24.6</t>
  </si>
  <si>
    <t>Napojení staveništního rozvaděče na elektrocentrálu</t>
  </si>
  <si>
    <t>24.7</t>
  </si>
  <si>
    <t>Napojení staveništního rozvaděče do rozvaděče ZBE včetně doplnění jiíštění 32A/3/B</t>
  </si>
  <si>
    <t>25.</t>
  </si>
  <si>
    <t xml:space="preserve">Slaboproudé rozvody </t>
  </si>
  <si>
    <t>25.1</t>
  </si>
  <si>
    <t>Nástěnný rozvaděč, 19", v. 15U (758mm), h. 600mm, š. 600mm, PREMIUM, černý</t>
  </si>
  <si>
    <t>RUN-15-60/60-B</t>
  </si>
  <si>
    <t>25.2</t>
  </si>
  <si>
    <t>Ventilační jednotka, 2x ventilátor, 230V, s termostatem, černá</t>
  </si>
  <si>
    <t xml:space="preserve"> DP-VEL-02-H </t>
  </si>
  <si>
    <t>25.3</t>
  </si>
  <si>
    <t>Stíněný patch panel Cat6A, 24xRJ45 1U, osazený, 4 kazety s 6 porty (termin.LSA IDC), černý</t>
  </si>
  <si>
    <t>AC6PNLF240K2M</t>
  </si>
  <si>
    <t>25.4</t>
  </si>
  <si>
    <t xml:space="preserve">Konektorování kabelů </t>
  </si>
  <si>
    <t>25.5</t>
  </si>
  <si>
    <t xml:space="preserve">DIN patchpanel, 1-portový, neosazený, pro HSEMRxxxS moduly </t>
  </si>
  <si>
    <t>25.6</t>
  </si>
  <si>
    <t xml:space="preserve">S-JACK modul RJ45, STP, Cat.6a, 10GB, 4PPoE 100W (SFB) </t>
  </si>
  <si>
    <t>25.7</t>
  </si>
  <si>
    <t xml:space="preserve">Kabel U/FTP Cat.6a 500MHz duplex 2xAWG23/1 LS0H Dca modrý500 </t>
  </si>
  <si>
    <t>25.8</t>
  </si>
  <si>
    <t>Napájecí panel, 7xUTE, 16A, 19", přepěťová ochrana, vypínač, 2,5m kabel se zástrčkou UTE</t>
  </si>
  <si>
    <t>PDU-7UTE-UTE-PO-01</t>
  </si>
  <si>
    <t>25.9</t>
  </si>
  <si>
    <t>Zásuvka 16A na omítku</t>
  </si>
  <si>
    <t>26.</t>
  </si>
  <si>
    <t>Vedlejší náklady VOS a VRN  (Výpočet  viz. výkres 1-02až21)</t>
  </si>
  <si>
    <t>26.1</t>
  </si>
  <si>
    <r>
      <rPr>
        <b/>
        <sz val="8"/>
        <rFont val="Arial"/>
        <family val="2"/>
        <charset val="238"/>
      </rPr>
      <t xml:space="preserve">Vedlejší náklady           </t>
    </r>
    <r>
      <rPr>
        <sz val="8"/>
        <rFont val="Arial"/>
        <family val="2"/>
      </rPr>
      <t xml:space="preserve">                                                                                                    obsahují například náklady na:  
- ztížené výrobní podmínky související s umístěním stavby, provozními nebo dopravními omezeními
- zajištění bezpečnosti při provádění stavby ve smyslu bezpečnosti práce a ochrany životního prostředí  
 - nutný rozsah stavebního pojištění budovaného díla na předmětné stavbě a pojištění odpovědnosti za škodu způsobenou dodavatelem třetí osobě  
- všechny další nutné náklady a činnosti k řádnému a úplnému zhotovení předmětu díla zřejmé ze zadávací dokumentace nebo místních podmínek       - práce o víkendu a svátcích</t>
    </r>
  </si>
  <si>
    <t>26.2</t>
  </si>
  <si>
    <t>Zajištění a provedení revizí, zkoušek a atestů nutných pro řádné provádění a dokončení díla, uvedených v projektové dokumentaci včetně předání jejich výsledků objednateli</t>
  </si>
  <si>
    <t>26.3</t>
  </si>
  <si>
    <t>Zpracování a předání dokumentace skutečného provedení stavby (3 paré + 1 v elektronické formě ve formátu PDF a také DWD, doc, ...) objednateli v rozsahu odpovídajícím příslušným právním předpisům</t>
  </si>
  <si>
    <t>26.4</t>
  </si>
  <si>
    <t>Provedení opatření vyplývajících z havarijního plánu stavby</t>
  </si>
  <si>
    <t>26.5</t>
  </si>
  <si>
    <t>OSTATNÍ POŽADAVKY - NAPŘ. ZAJIŠTĚNÍ ODBORNĚ ZPŮSOBILÉ OSOBY, ÚPRAVY/VYPRACOVÁNÍ RDS</t>
  </si>
  <si>
    <t>26.6</t>
  </si>
  <si>
    <t>likvidace stavebního materiálu a veškerých dalších odpadů vzniklých při stavbě v souladu s platnou legislativou</t>
  </si>
  <si>
    <t>26.7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</si>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</sst>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0.0"/>
    <numFmt numFmtId="165" formatCode="_-* #,##0.00\ [$€-1]_-;\-* #,##0.00\ [$€-1]_-;_-* &quot;-&quot;??\ [$€-1]_-"/>
    <numFmt numFmtId="166" formatCode="_-&quot;£&quot;* #,##0.00_-;\-&quot;£&quot;* #,##0.00_-;_-&quot;£&quot;* &quot;-&quot;??_-;_-@_-"/>
  </numFmts>
  <fonts count="40">
    <font>
      <sz val="10"/>
      <name val="Arial CE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u/>
      <sz val="10"/>
      <color indexed="36"/>
      <name val="Arial CE"/>
      <charset val="238"/>
    </font>
    <font>
      <sz val="8"/>
      <name val="Arial CE"/>
      <charset val="238"/>
    </font>
    <font>
      <b/>
      <sz val="7"/>
      <name val="Arial CE"/>
      <family val="2"/>
      <charset val="238"/>
    </font>
    <font>
      <sz val="9"/>
      <name val="Arial CE"/>
      <family val="2"/>
      <charset val="238"/>
    </font>
    <font>
      <i/>
      <sz val="10"/>
      <name val="Times New Roman"/>
      <family val="1"/>
      <charset val="238"/>
    </font>
    <font>
      <b/>
      <sz val="9"/>
      <name val="Arial CE"/>
      <charset val="238"/>
    </font>
    <font>
      <b/>
      <i/>
      <sz val="10"/>
      <name val="Times New Roman"/>
      <family val="1"/>
      <charset val="238"/>
    </font>
    <font>
      <b/>
      <sz val="8"/>
      <name val="Arial CE"/>
      <charset val="238"/>
    </font>
    <font>
      <sz val="7"/>
      <name val="Arial CE"/>
      <charset val="238"/>
    </font>
    <font>
      <sz val="10"/>
      <name val="Helv"/>
    </font>
    <font>
      <b/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Helv"/>
    </font>
    <font>
      <sz val="10"/>
      <name val="AvantGardeGothicE"/>
      <charset val="238"/>
    </font>
    <font>
      <sz val="12"/>
      <name val="Helv"/>
    </font>
    <font>
      <i/>
      <sz val="8"/>
      <color indexed="9"/>
      <name val="Arial CE"/>
      <charset val="238"/>
    </font>
    <font>
      <b/>
      <i/>
      <sz val="10"/>
      <color indexed="9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color theme="0"/>
      <name val="Arial CE"/>
      <charset val="238"/>
    </font>
    <font>
      <b/>
      <sz val="8"/>
      <color rgb="FF009900"/>
      <name val="Arial CE"/>
      <charset val="238"/>
    </font>
    <font>
      <sz val="10"/>
      <color rgb="FF0033CC"/>
      <name val="Arial CE"/>
      <charset val="238"/>
    </font>
    <font>
      <sz val="10"/>
      <color rgb="FF0000FF"/>
      <name val="Arial CE"/>
      <charset val="238"/>
    </font>
    <font>
      <sz val="10"/>
      <color rgb="FFFF0000"/>
      <name val="Arial CE"/>
      <charset val="238"/>
    </font>
    <font>
      <sz val="10"/>
      <color rgb="FF009900"/>
      <name val="Arial CE"/>
      <charset val="238"/>
    </font>
    <font>
      <b/>
      <sz val="11"/>
      <color rgb="FFFF0000"/>
      <name val="Arial CE"/>
      <charset val="238"/>
    </font>
    <font>
      <sz val="8"/>
      <color rgb="FF009900"/>
      <name val="Arial CE"/>
      <charset val="238"/>
    </font>
    <font>
      <b/>
      <sz val="8"/>
      <color rgb="FFFF0000"/>
      <name val="Arial"/>
      <family val="2"/>
      <charset val="238"/>
    </font>
    <font>
      <b/>
      <sz val="11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16" fillId="0" borderId="0"/>
    <xf numFmtId="0" fontId="16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0" fillId="0" borderId="0"/>
    <xf numFmtId="166" fontId="17" fillId="0" borderId="0" applyFont="0" applyFill="0" applyBorder="0" applyAlignment="0" applyProtection="0"/>
  </cellStyleXfs>
  <cellXfs count="136">
    <xf numFmtId="0" fontId="0" fillId="0" borderId="0" xfId="0"/>
    <xf numFmtId="164" fontId="6" fillId="0" borderId="8" xfId="4" applyNumberFormat="1" applyFont="1" applyFill="1" applyBorder="1" applyAlignment="1" applyProtection="1">
      <alignment vertical="top"/>
    </xf>
    <xf numFmtId="164" fontId="6" fillId="2" borderId="6" xfId="4" applyNumberFormat="1" applyFont="1" applyFill="1" applyBorder="1" applyAlignment="1" applyProtection="1">
      <alignment vertical="top"/>
    </xf>
    <xf numFmtId="164" fontId="6" fillId="0" borderId="0" xfId="4" applyNumberFormat="1" applyFont="1" applyFill="1" applyBorder="1" applyAlignment="1" applyProtection="1">
      <alignment vertical="top"/>
    </xf>
    <xf numFmtId="44" fontId="6" fillId="0" borderId="0" xfId="4" applyFont="1" applyBorder="1" applyProtection="1"/>
    <xf numFmtId="0" fontId="14" fillId="0" borderId="0" xfId="0" applyFont="1"/>
    <xf numFmtId="0" fontId="19" fillId="0" borderId="0" xfId="0" applyFont="1"/>
    <xf numFmtId="0" fontId="9" fillId="0" borderId="0" xfId="0" applyFont="1"/>
    <xf numFmtId="0" fontId="14" fillId="0" borderId="0" xfId="0" applyFont="1" applyAlignment="1">
      <alignment horizontal="left"/>
    </xf>
    <xf numFmtId="164" fontId="3" fillId="0" borderId="0" xfId="0" applyNumberFormat="1" applyFont="1"/>
    <xf numFmtId="0" fontId="9" fillId="0" borderId="0" xfId="0" applyFont="1" applyAlignment="1">
      <alignment horizontal="right"/>
    </xf>
    <xf numFmtId="164" fontId="15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right"/>
    </xf>
    <xf numFmtId="164" fontId="30" fillId="0" borderId="0" xfId="0" applyNumberFormat="1" applyFont="1" applyAlignment="1">
      <alignment horizontal="center" vertical="top"/>
    </xf>
    <xf numFmtId="0" fontId="21" fillId="0" borderId="10" xfId="0" applyFont="1" applyBorder="1"/>
    <xf numFmtId="0" fontId="21" fillId="0" borderId="11" xfId="0" applyFont="1" applyBorder="1"/>
    <xf numFmtId="0" fontId="21" fillId="0" borderId="12" xfId="0" applyFont="1" applyBorder="1"/>
    <xf numFmtId="0" fontId="21" fillId="0" borderId="16" xfId="0" applyFont="1" applyBorder="1"/>
    <xf numFmtId="0" fontId="21" fillId="0" borderId="0" xfId="0" applyFont="1"/>
    <xf numFmtId="0" fontId="21" fillId="0" borderId="17" xfId="0" applyFont="1" applyBorder="1"/>
    <xf numFmtId="0" fontId="21" fillId="0" borderId="13" xfId="0" applyFont="1" applyBorder="1"/>
    <xf numFmtId="0" fontId="21" fillId="0" borderId="14" xfId="0" applyFont="1" applyBorder="1"/>
    <xf numFmtId="0" fontId="21" fillId="0" borderId="15" xfId="0" applyFont="1" applyBorder="1"/>
    <xf numFmtId="0" fontId="0" fillId="0" borderId="0" xfId="0" applyAlignment="1">
      <alignment vertical="top"/>
    </xf>
    <xf numFmtId="0" fontId="37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Continuous"/>
    </xf>
    <xf numFmtId="164" fontId="7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Continuous"/>
    </xf>
    <xf numFmtId="0" fontId="0" fillId="0" borderId="7" xfId="0" applyBorder="1"/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164" fontId="7" fillId="0" borderId="4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28" fillId="2" borderId="6" xfId="0" applyFont="1" applyFill="1" applyBorder="1"/>
    <xf numFmtId="0" fontId="23" fillId="2" borderId="6" xfId="5" applyFont="1" applyFill="1" applyBorder="1" applyAlignment="1">
      <alignment horizontal="left"/>
    </xf>
    <xf numFmtId="0" fontId="6" fillId="2" borderId="6" xfId="0" applyFont="1" applyFill="1" applyBorder="1" applyAlignment="1">
      <alignment horizontal="right" vertical="top"/>
    </xf>
    <xf numFmtId="0" fontId="6" fillId="2" borderId="6" xfId="0" applyFont="1" applyFill="1" applyBorder="1" applyAlignment="1">
      <alignment horizontal="left" vertical="top"/>
    </xf>
    <xf numFmtId="164" fontId="6" fillId="2" borderId="6" xfId="0" applyNumberFormat="1" applyFont="1" applyFill="1" applyBorder="1" applyAlignment="1">
      <alignment vertical="top"/>
    </xf>
    <xf numFmtId="49" fontId="6" fillId="0" borderId="6" xfId="0" applyNumberFormat="1" applyFont="1" applyBorder="1" applyAlignment="1">
      <alignment vertical="top"/>
    </xf>
    <xf numFmtId="0" fontId="25" fillId="0" borderId="19" xfId="6" applyFont="1" applyBorder="1" applyAlignment="1">
      <alignment horizontal="justify" vertical="top" wrapText="1"/>
    </xf>
    <xf numFmtId="0" fontId="3" fillId="0" borderId="6" xfId="0" applyFont="1" applyBorder="1" applyAlignment="1">
      <alignment horizontal="right" vertical="top"/>
    </xf>
    <xf numFmtId="0" fontId="3" fillId="0" borderId="19" xfId="0" applyFont="1" applyBorder="1" applyAlignment="1">
      <alignment horizontal="left" vertical="top"/>
    </xf>
    <xf numFmtId="0" fontId="24" fillId="0" borderId="19" xfId="6" applyFont="1" applyBorder="1" applyAlignment="1">
      <alignment horizontal="left" vertical="top" wrapText="1"/>
    </xf>
    <xf numFmtId="0" fontId="24" fillId="0" borderId="19" xfId="6" applyFont="1" applyBorder="1" applyAlignment="1">
      <alignment horizontal="justify" vertical="top"/>
    </xf>
    <xf numFmtId="0" fontId="36" fillId="0" borderId="19" xfId="6" applyFont="1" applyBorder="1" applyAlignment="1">
      <alignment horizontal="justify" vertical="top"/>
    </xf>
    <xf numFmtId="0" fontId="22" fillId="2" borderId="6" xfId="5" applyFont="1" applyFill="1" applyBorder="1" applyAlignment="1">
      <alignment horizontal="left"/>
    </xf>
    <xf numFmtId="49" fontId="6" fillId="3" borderId="6" xfId="0" applyNumberFormat="1" applyFont="1" applyFill="1" applyBorder="1" applyAlignment="1">
      <alignment vertical="top"/>
    </xf>
    <xf numFmtId="0" fontId="25" fillId="3" borderId="19" xfId="6" applyFont="1" applyFill="1" applyBorder="1" applyAlignment="1">
      <alignment horizontal="justify" vertical="top" wrapText="1"/>
    </xf>
    <xf numFmtId="0" fontId="3" fillId="3" borderId="6" xfId="0" applyFont="1" applyFill="1" applyBorder="1" applyAlignment="1">
      <alignment horizontal="right" vertical="top"/>
    </xf>
    <xf numFmtId="0" fontId="3" fillId="3" borderId="19" xfId="0" applyFont="1" applyFill="1" applyBorder="1" applyAlignment="1">
      <alignment horizontal="left" vertical="top"/>
    </xf>
    <xf numFmtId="0" fontId="24" fillId="3" borderId="19" xfId="6" applyFont="1" applyFill="1" applyBorder="1" applyAlignment="1">
      <alignment horizontal="left" vertical="top" wrapText="1"/>
    </xf>
    <xf numFmtId="16" fontId="28" fillId="2" borderId="6" xfId="0" applyNumberFormat="1" applyFont="1" applyFill="1" applyBorder="1"/>
    <xf numFmtId="0" fontId="3" fillId="0" borderId="19" xfId="0" applyFont="1" applyBorder="1" applyAlignment="1">
      <alignment horizontal="right" vertical="top"/>
    </xf>
    <xf numFmtId="0" fontId="3" fillId="0" borderId="6" xfId="0" applyFont="1" applyBorder="1" applyAlignment="1">
      <alignment horizontal="left" vertical="top"/>
    </xf>
    <xf numFmtId="0" fontId="28" fillId="2" borderId="20" xfId="0" applyFont="1" applyFill="1" applyBorder="1" applyAlignment="1">
      <alignment horizontal="left"/>
    </xf>
    <xf numFmtId="0" fontId="23" fillId="2" borderId="20" xfId="5" applyFont="1" applyFill="1" applyBorder="1" applyAlignment="1">
      <alignment horizontal="left"/>
    </xf>
    <xf numFmtId="0" fontId="6" fillId="2" borderId="20" xfId="0" applyFont="1" applyFill="1" applyBorder="1" applyAlignment="1">
      <alignment horizontal="right" vertical="top"/>
    </xf>
    <xf numFmtId="0" fontId="6" fillId="2" borderId="20" xfId="0" applyFont="1" applyFill="1" applyBorder="1" applyAlignment="1">
      <alignment horizontal="left" vertical="top"/>
    </xf>
    <xf numFmtId="0" fontId="28" fillId="2" borderId="20" xfId="0" applyFont="1" applyFill="1" applyBorder="1"/>
    <xf numFmtId="0" fontId="26" fillId="0" borderId="6" xfId="6" applyFont="1" applyBorder="1" applyAlignment="1">
      <alignment horizontal="left" vertical="top" wrapText="1"/>
    </xf>
    <xf numFmtId="0" fontId="24" fillId="0" borderId="6" xfId="6" applyFont="1" applyBorder="1" applyAlignment="1">
      <alignment horizontal="left" vertical="top" wrapText="1"/>
    </xf>
    <xf numFmtId="164" fontId="34" fillId="0" borderId="0" xfId="0" applyNumberFormat="1" applyFont="1" applyAlignment="1">
      <alignment horizontal="center" vertical="top"/>
    </xf>
    <xf numFmtId="0" fontId="34" fillId="0" borderId="0" xfId="0" applyFont="1"/>
    <xf numFmtId="49" fontId="6" fillId="0" borderId="0" xfId="0" applyNumberFormat="1" applyFont="1" applyAlignment="1">
      <alignment vertical="top"/>
    </xf>
    <xf numFmtId="0" fontId="24" fillId="0" borderId="0" xfId="6" applyFont="1" applyAlignment="1">
      <alignment horizontal="left" vertical="top" wrapText="1"/>
    </xf>
    <xf numFmtId="0" fontId="25" fillId="0" borderId="0" xfId="6" applyFont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49" fontId="35" fillId="0" borderId="0" xfId="0" applyNumberFormat="1" applyFont="1" applyAlignment="1">
      <alignment vertical="top"/>
    </xf>
    <xf numFmtId="49" fontId="0" fillId="0" borderId="0" xfId="0" applyNumberFormat="1"/>
    <xf numFmtId="0" fontId="12" fillId="0" borderId="0" xfId="0" applyFont="1" applyAlignment="1">
      <alignment horizontal="left"/>
    </xf>
    <xf numFmtId="0" fontId="13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10" fillId="0" borderId="0" xfId="0" applyFont="1"/>
    <xf numFmtId="0" fontId="8" fillId="0" borderId="0" xfId="0" applyFont="1"/>
    <xf numFmtId="49" fontId="0" fillId="0" borderId="9" xfId="0" applyNumberFormat="1" applyBorder="1"/>
    <xf numFmtId="0" fontId="12" fillId="0" borderId="1" xfId="0" applyFont="1" applyBorder="1" applyAlignment="1">
      <alignment horizontal="left"/>
    </xf>
    <xf numFmtId="0" fontId="10" fillId="0" borderId="1" xfId="0" applyFont="1" applyBorder="1"/>
    <xf numFmtId="0" fontId="3" fillId="0" borderId="1" xfId="0" applyFont="1" applyBorder="1"/>
    <xf numFmtId="0" fontId="31" fillId="0" borderId="0" xfId="0" applyFont="1"/>
    <xf numFmtId="0" fontId="3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34" fillId="0" borderId="0" xfId="0" applyNumberFormat="1" applyFont="1"/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164" fontId="34" fillId="0" borderId="0" xfId="0" applyNumberFormat="1" applyFont="1"/>
    <xf numFmtId="0" fontId="33" fillId="0" borderId="0" xfId="0" applyFont="1"/>
    <xf numFmtId="0" fontId="30" fillId="0" borderId="0" xfId="0" applyFont="1"/>
    <xf numFmtId="0" fontId="29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/>
    <xf numFmtId="0" fontId="17" fillId="0" borderId="0" xfId="0" applyFont="1"/>
    <xf numFmtId="0" fontId="38" fillId="0" borderId="0" xfId="0" applyFont="1"/>
    <xf numFmtId="0" fontId="17" fillId="0" borderId="0" xfId="0" applyFont="1" applyAlignment="1">
      <alignment horizontal="left"/>
    </xf>
    <xf numFmtId="14" fontId="17" fillId="0" borderId="0" xfId="0" applyNumberFormat="1" applyFont="1"/>
    <xf numFmtId="0" fontId="17" fillId="4" borderId="0" xfId="0" applyFont="1" applyFill="1" applyProtection="1">
      <protection locked="0"/>
    </xf>
    <xf numFmtId="14" fontId="17" fillId="4" borderId="0" xfId="0" applyNumberFormat="1" applyFont="1" applyFill="1" applyProtection="1">
      <protection locked="0"/>
    </xf>
    <xf numFmtId="2" fontId="3" fillId="4" borderId="19" xfId="0" applyNumberFormat="1" applyFont="1" applyFill="1" applyBorder="1" applyAlignment="1" applyProtection="1">
      <alignment vertical="top"/>
      <protection locked="0"/>
    </xf>
    <xf numFmtId="2" fontId="6" fillId="0" borderId="6" xfId="4" applyNumberFormat="1" applyFont="1" applyFill="1" applyBorder="1" applyAlignment="1" applyProtection="1">
      <alignment vertical="top"/>
    </xf>
    <xf numFmtId="2" fontId="3" fillId="0" borderId="6" xfId="0" applyNumberFormat="1" applyFont="1" applyBorder="1" applyAlignment="1">
      <alignment vertical="top"/>
    </xf>
    <xf numFmtId="2" fontId="3" fillId="0" borderId="19" xfId="0" applyNumberFormat="1" applyFont="1" applyBorder="1" applyAlignment="1">
      <alignment vertical="top"/>
    </xf>
    <xf numFmtId="2" fontId="3" fillId="4" borderId="6" xfId="0" applyNumberFormat="1" applyFont="1" applyFill="1" applyBorder="1" applyAlignment="1" applyProtection="1">
      <alignment vertical="top"/>
      <protection locked="0"/>
    </xf>
    <xf numFmtId="2" fontId="6" fillId="2" borderId="6" xfId="0" applyNumberFormat="1" applyFont="1" applyFill="1" applyBorder="1" applyAlignment="1">
      <alignment vertical="top"/>
    </xf>
    <xf numFmtId="2" fontId="6" fillId="2" borderId="6" xfId="4" applyNumberFormat="1" applyFont="1" applyFill="1" applyBorder="1" applyAlignment="1" applyProtection="1">
      <alignment vertical="top"/>
    </xf>
    <xf numFmtId="2" fontId="3" fillId="3" borderId="19" xfId="0" applyNumberFormat="1" applyFont="1" applyFill="1" applyBorder="1" applyAlignment="1">
      <alignment vertical="top"/>
    </xf>
    <xf numFmtId="2" fontId="6" fillId="3" borderId="6" xfId="4" applyNumberFormat="1" applyFont="1" applyFill="1" applyBorder="1" applyAlignment="1" applyProtection="1">
      <alignment vertical="top"/>
    </xf>
    <xf numFmtId="2" fontId="3" fillId="3" borderId="6" xfId="0" applyNumberFormat="1" applyFont="1" applyFill="1" applyBorder="1" applyAlignment="1">
      <alignment vertical="top"/>
    </xf>
    <xf numFmtId="2" fontId="3" fillId="0" borderId="6" xfId="4" applyNumberFormat="1" applyFont="1" applyFill="1" applyBorder="1" applyAlignment="1" applyProtection="1">
      <alignment vertical="top"/>
    </xf>
    <xf numFmtId="2" fontId="6" fillId="2" borderId="20" xfId="0" applyNumberFormat="1" applyFont="1" applyFill="1" applyBorder="1" applyAlignment="1">
      <alignment vertical="top"/>
    </xf>
    <xf numFmtId="2" fontId="6" fillId="2" borderId="20" xfId="4" applyNumberFormat="1" applyFont="1" applyFill="1" applyBorder="1" applyAlignment="1" applyProtection="1">
      <alignment vertical="top"/>
    </xf>
    <xf numFmtId="2" fontId="6" fillId="0" borderId="19" xfId="4" applyNumberFormat="1" applyFont="1" applyFill="1" applyBorder="1" applyAlignment="1" applyProtection="1">
      <alignment vertical="top"/>
    </xf>
    <xf numFmtId="2" fontId="3" fillId="0" borderId="0" xfId="0" applyNumberFormat="1" applyFont="1" applyAlignment="1">
      <alignment horizontal="left" vertical="top"/>
    </xf>
    <xf numFmtId="2" fontId="3" fillId="0" borderId="0" xfId="0" applyNumberFormat="1" applyFont="1" applyAlignment="1">
      <alignment vertical="top"/>
    </xf>
    <xf numFmtId="2" fontId="6" fillId="0" borderId="0" xfId="4" applyNumberFormat="1" applyFont="1" applyFill="1" applyBorder="1" applyAlignment="1" applyProtection="1">
      <alignment vertical="top"/>
    </xf>
    <xf numFmtId="2" fontId="3" fillId="0" borderId="0" xfId="0" applyNumberFormat="1" applyFont="1" applyAlignment="1">
      <alignment horizontal="left"/>
    </xf>
    <xf numFmtId="2" fontId="3" fillId="0" borderId="0" xfId="0" applyNumberFormat="1" applyFont="1"/>
    <xf numFmtId="2" fontId="6" fillId="0" borderId="0" xfId="4" applyNumberFormat="1" applyFont="1" applyBorder="1" applyProtection="1"/>
    <xf numFmtId="2" fontId="8" fillId="0" borderId="0" xfId="0" applyNumberFormat="1" applyFont="1" applyAlignment="1">
      <alignment horizontal="left"/>
    </xf>
    <xf numFmtId="2" fontId="7" fillId="0" borderId="18" xfId="4" applyNumberFormat="1" applyFont="1" applyBorder="1" applyProtection="1"/>
    <xf numFmtId="2" fontId="8" fillId="0" borderId="0" xfId="0" applyNumberFormat="1" applyFont="1"/>
    <xf numFmtId="2" fontId="3" fillId="0" borderId="1" xfId="0" applyNumberFormat="1" applyFont="1" applyBorder="1" applyAlignment="1">
      <alignment horizontal="left"/>
    </xf>
    <xf numFmtId="2" fontId="3" fillId="0" borderId="1" xfId="0" applyNumberFormat="1" applyFont="1" applyBorder="1"/>
    <xf numFmtId="2" fontId="3" fillId="0" borderId="2" xfId="0" applyNumberFormat="1" applyFont="1" applyBorder="1"/>
    <xf numFmtId="2" fontId="2" fillId="0" borderId="2" xfId="0" applyNumberFormat="1" applyFont="1" applyBorder="1"/>
    <xf numFmtId="0" fontId="39" fillId="0" borderId="0" xfId="0" applyFont="1" applyAlignment="1">
      <alignment horizontal="center"/>
    </xf>
  </cellXfs>
  <cellStyles count="12">
    <cellStyle name="_F14i_EPS" xfId="1" xr:uid="{00000000-0005-0000-0000-000000000000}"/>
    <cellStyle name="_Rexam EPS" xfId="2" xr:uid="{00000000-0005-0000-0000-000001000000}"/>
    <cellStyle name="Euro" xfId="3" xr:uid="{00000000-0005-0000-0000-000002000000}"/>
    <cellStyle name="Měna" xfId="4" builtinId="4"/>
    <cellStyle name="Normální" xfId="0" builtinId="0"/>
    <cellStyle name="normální_Euroalarm CCTV leden 2006 " xfId="5" xr:uid="{00000000-0005-0000-0000-000005000000}"/>
    <cellStyle name="normální_F14i_EPS" xfId="6" xr:uid="{00000000-0005-0000-0000-000006000000}"/>
    <cellStyle name="Normalny_formularz Q2010AE12" xfId="7" xr:uid="{00000000-0005-0000-0000-000007000000}"/>
    <cellStyle name="Sledovaný hypertextový odkaz" xfId="8" xr:uid="{00000000-0005-0000-0000-000008000000}"/>
    <cellStyle name="Standaard_Blad1" xfId="9" xr:uid="{00000000-0005-0000-0000-000009000000}"/>
    <cellStyle name="Styl 10" xfId="10" xr:uid="{00000000-0005-0000-0000-00000A000000}"/>
    <cellStyle name="Walutowy_formularz Q2010AE12" xfId="11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>
    <tabColor rgb="FF92D050"/>
    <pageSetUpPr fitToPage="1"/>
  </sheetPr>
  <dimension ref="A1:O601"/>
  <sheetViews>
    <sheetView tabSelected="1" view="pageBreakPreview" zoomScale="115" zoomScaleNormal="115" zoomScaleSheetLayoutView="115" workbookViewId="0">
      <pane ySplit="25" topLeftCell="A117" activePane="bottomLeft" state="frozen"/>
      <selection pane="bottomLeft" activeCell="H21" sqref="H21"/>
    </sheetView>
  </sheetViews>
  <sheetFormatPr defaultRowHeight="13.2"/>
  <cols>
    <col min="1" max="1" width="4.44140625" customWidth="1"/>
    <col min="2" max="2" width="52.109375" style="27" customWidth="1"/>
    <col min="3" max="3" width="5.44140625" customWidth="1"/>
    <col min="4" max="4" width="3.109375" customWidth="1"/>
    <col min="5" max="5" width="12.6640625" style="100" customWidth="1"/>
    <col min="6" max="6" width="12.6640625" style="9" customWidth="1"/>
    <col min="7" max="7" width="12.6640625" customWidth="1"/>
    <col min="8" max="8" width="12.6640625" style="101" customWidth="1"/>
    <col min="9" max="9" width="12.88671875" customWidth="1"/>
    <col min="10" max="10" width="1" customWidth="1"/>
    <col min="11" max="11" width="24" style="13" customWidth="1"/>
    <col min="12" max="12" width="7.6640625" customWidth="1"/>
  </cols>
  <sheetData>
    <row r="1" spans="1:11" s="5" customFormat="1" ht="14.4" thickBot="1">
      <c r="B1" s="6"/>
      <c r="C1" s="7"/>
      <c r="E1" s="8"/>
      <c r="F1" s="9"/>
      <c r="G1" s="10"/>
      <c r="H1" s="11"/>
      <c r="I1" s="12" t="s">
        <v>0</v>
      </c>
      <c r="K1" s="13"/>
    </row>
    <row r="2" spans="1:11" s="5" customFormat="1" ht="9" customHeight="1">
      <c r="A2" s="14"/>
      <c r="B2" s="15"/>
      <c r="C2" s="15"/>
      <c r="D2" s="15"/>
      <c r="E2" s="15"/>
      <c r="F2" s="15"/>
      <c r="G2" s="15"/>
      <c r="H2" s="15"/>
      <c r="I2" s="16"/>
      <c r="K2" s="13"/>
    </row>
    <row r="3" spans="1:11" s="5" customFormat="1" ht="15.6">
      <c r="A3" s="17"/>
      <c r="B3" s="18" t="s">
        <v>1</v>
      </c>
      <c r="C3" s="18"/>
      <c r="D3" s="18"/>
      <c r="E3" s="18"/>
      <c r="F3" s="18"/>
      <c r="G3" s="135" t="s">
        <v>2</v>
      </c>
      <c r="H3" s="135"/>
      <c r="I3" s="19"/>
      <c r="K3" s="13"/>
    </row>
    <row r="4" spans="1:11" s="5" customFormat="1" ht="9" customHeight="1" thickBot="1">
      <c r="A4" s="20"/>
      <c r="B4" s="21"/>
      <c r="C4" s="21"/>
      <c r="D4" s="21"/>
      <c r="E4" s="21"/>
      <c r="F4" s="21"/>
      <c r="G4" s="21"/>
      <c r="H4" s="21"/>
      <c r="I4" s="22"/>
      <c r="K4" s="13"/>
    </row>
    <row r="5" spans="1:11" ht="3" customHeight="1">
      <c r="A5" s="18"/>
      <c r="B5" s="18"/>
      <c r="C5" s="18"/>
      <c r="D5" s="18"/>
      <c r="E5" s="18"/>
      <c r="F5" s="18"/>
      <c r="G5" s="18"/>
      <c r="H5" s="18"/>
      <c r="I5" s="18"/>
      <c r="J5" s="5"/>
    </row>
    <row r="6" spans="1:11" s="23" customFormat="1" ht="15">
      <c r="A6" s="18"/>
      <c r="B6" s="18"/>
      <c r="C6" s="18"/>
      <c r="D6" s="18"/>
      <c r="E6" s="18"/>
      <c r="F6" s="18"/>
      <c r="G6" s="18"/>
      <c r="H6" s="18"/>
      <c r="I6" s="18"/>
      <c r="J6" s="5"/>
      <c r="K6" s="13"/>
    </row>
    <row r="7" spans="1:11" s="23" customFormat="1" ht="15">
      <c r="A7" s="18"/>
      <c r="B7" s="103" t="s">
        <v>3</v>
      </c>
      <c r="C7" s="102"/>
      <c r="D7" s="102"/>
      <c r="E7" s="102" t="s">
        <v>4</v>
      </c>
      <c r="F7" s="102" t="s">
        <v>5</v>
      </c>
      <c r="G7" s="102"/>
      <c r="H7" s="102"/>
      <c r="I7" s="102"/>
      <c r="J7" s="5"/>
      <c r="K7" s="13"/>
    </row>
    <row r="8" spans="1:11" s="23" customFormat="1" ht="15">
      <c r="A8" s="18"/>
      <c r="B8" s="102" t="s">
        <v>6</v>
      </c>
      <c r="E8" s="104">
        <v>70889953</v>
      </c>
      <c r="F8" s="104" t="s">
        <v>7</v>
      </c>
      <c r="G8" s="102"/>
      <c r="H8" s="102"/>
      <c r="I8" s="102"/>
      <c r="J8" s="5"/>
      <c r="K8" s="13"/>
    </row>
    <row r="9" spans="1:11" s="23" customFormat="1" ht="15">
      <c r="A9" s="18"/>
      <c r="B9" s="102"/>
      <c r="E9" s="104"/>
      <c r="F9" s="104"/>
      <c r="G9" s="102"/>
      <c r="H9" s="102"/>
      <c r="I9" s="102"/>
      <c r="J9" s="5"/>
      <c r="K9" s="13"/>
    </row>
    <row r="10" spans="1:11" s="23" customFormat="1" ht="15">
      <c r="A10" s="18"/>
      <c r="B10" s="103" t="s">
        <v>8</v>
      </c>
      <c r="C10" s="102"/>
      <c r="D10" s="102"/>
      <c r="E10" s="102" t="s">
        <v>4</v>
      </c>
      <c r="F10" s="102" t="s">
        <v>5</v>
      </c>
      <c r="G10" s="102"/>
      <c r="H10" s="102" t="s">
        <v>9</v>
      </c>
      <c r="I10" s="102"/>
      <c r="J10" s="5"/>
      <c r="K10" s="13"/>
    </row>
    <row r="11" spans="1:11" s="23" customFormat="1" ht="15">
      <c r="A11" s="18"/>
      <c r="B11" s="106"/>
      <c r="C11" s="102"/>
      <c r="D11" s="102"/>
      <c r="E11" s="106"/>
      <c r="F11" s="106"/>
      <c r="G11" s="102"/>
      <c r="H11" s="107"/>
      <c r="I11" s="102"/>
      <c r="J11" s="5"/>
      <c r="K11" s="13"/>
    </row>
    <row r="12" spans="1:11" s="23" customFormat="1" ht="15">
      <c r="A12" s="18"/>
      <c r="B12" s="106"/>
      <c r="C12" s="102"/>
      <c r="D12" s="102"/>
      <c r="E12" s="102"/>
      <c r="F12" s="102"/>
      <c r="G12" s="102"/>
      <c r="H12" s="105"/>
      <c r="I12" s="102"/>
      <c r="J12" s="5"/>
      <c r="K12" s="13"/>
    </row>
    <row r="13" spans="1:11" s="23" customFormat="1" ht="15">
      <c r="A13" s="18"/>
      <c r="B13" s="102"/>
      <c r="C13" s="102"/>
      <c r="D13" s="102"/>
      <c r="E13" s="102"/>
      <c r="F13" s="102"/>
      <c r="G13" s="102"/>
      <c r="H13" s="102"/>
      <c r="I13" s="102"/>
      <c r="J13" s="5"/>
      <c r="K13" s="13"/>
    </row>
    <row r="14" spans="1:11" ht="15">
      <c r="A14" s="18"/>
      <c r="B14" s="24" t="s">
        <v>10</v>
      </c>
      <c r="C14" s="25"/>
      <c r="D14" s="25"/>
      <c r="E14" s="25"/>
      <c r="F14" s="25"/>
      <c r="G14" s="25"/>
      <c r="H14" s="25"/>
      <c r="I14" s="18"/>
      <c r="J14" s="5"/>
    </row>
    <row r="15" spans="1:11" ht="15">
      <c r="A15" s="18"/>
      <c r="B15" s="26" t="s">
        <v>11</v>
      </c>
      <c r="C15" s="25"/>
      <c r="D15" s="25"/>
      <c r="E15" s="25"/>
      <c r="F15" s="25"/>
      <c r="G15" s="25"/>
      <c r="H15" s="25"/>
      <c r="I15" s="18"/>
      <c r="J15" s="5"/>
    </row>
    <row r="16" spans="1:11" ht="15">
      <c r="A16" s="18"/>
      <c r="B16" s="26" t="s">
        <v>12</v>
      </c>
      <c r="C16" s="25"/>
      <c r="D16" s="25"/>
      <c r="E16" s="25"/>
      <c r="F16" s="25"/>
      <c r="G16" s="25"/>
      <c r="H16" s="25"/>
      <c r="I16" s="18"/>
      <c r="J16" s="5"/>
    </row>
    <row r="17" spans="1:11" s="23" customFormat="1" ht="15">
      <c r="A17" s="18"/>
      <c r="B17" s="26" t="s">
        <v>13</v>
      </c>
      <c r="C17" s="25"/>
      <c r="D17" s="25"/>
      <c r="E17" s="25"/>
      <c r="F17" s="25"/>
      <c r="G17" s="25"/>
      <c r="H17" s="25"/>
      <c r="I17" s="18"/>
      <c r="J17" s="5"/>
      <c r="K17" s="13"/>
    </row>
    <row r="18" spans="1:11" s="23" customFormat="1" ht="15">
      <c r="A18" s="18"/>
      <c r="B18" s="26" t="s">
        <v>14</v>
      </c>
      <c r="C18" s="25"/>
      <c r="D18" s="25"/>
      <c r="E18" s="25"/>
      <c r="F18" s="25"/>
      <c r="G18" s="25"/>
      <c r="H18" s="25"/>
      <c r="I18" s="18"/>
      <c r="J18" s="5"/>
      <c r="K18" s="13"/>
    </row>
    <row r="19" spans="1:11" s="23" customFormat="1" ht="15">
      <c r="A19" s="18"/>
      <c r="B19" s="26" t="s">
        <v>15</v>
      </c>
      <c r="C19" s="25"/>
      <c r="D19" s="25"/>
      <c r="E19" s="25"/>
      <c r="F19" s="25"/>
      <c r="G19" s="25"/>
      <c r="H19" s="25"/>
      <c r="I19" s="18"/>
      <c r="J19" s="5"/>
      <c r="K19" s="13"/>
    </row>
    <row r="20" spans="1:11" s="23" customFormat="1" ht="15">
      <c r="A20" s="18"/>
      <c r="B20" s="26" t="s">
        <v>16</v>
      </c>
      <c r="C20" s="25"/>
      <c r="D20" s="25"/>
      <c r="E20" s="25"/>
      <c r="F20" s="25"/>
      <c r="G20" s="25"/>
      <c r="H20" s="25"/>
      <c r="I20" s="18"/>
      <c r="J20" s="5"/>
      <c r="K20" s="13"/>
    </row>
    <row r="21" spans="1:11" s="23" customFormat="1" ht="15">
      <c r="A21" s="18"/>
      <c r="B21" s="26" t="s">
        <v>17</v>
      </c>
      <c r="C21" s="25"/>
      <c r="D21" s="25"/>
      <c r="E21" s="25"/>
      <c r="F21" s="25"/>
      <c r="G21" s="25"/>
      <c r="H21" s="25"/>
      <c r="I21" s="18"/>
      <c r="J21" s="5"/>
      <c r="K21" s="13"/>
    </row>
    <row r="22" spans="1:11" s="23" customFormat="1" ht="15">
      <c r="A22" s="18"/>
      <c r="B22" s="26" t="s">
        <v>18</v>
      </c>
      <c r="C22" s="25"/>
      <c r="D22" s="25"/>
      <c r="E22" s="25"/>
      <c r="F22" s="25"/>
      <c r="G22" s="25"/>
      <c r="H22" s="25"/>
      <c r="I22" s="18"/>
      <c r="J22" s="5"/>
      <c r="K22" s="13"/>
    </row>
    <row r="23" spans="1:11" s="23" customFormat="1" ht="15">
      <c r="A23" s="18"/>
      <c r="B23" s="18"/>
      <c r="C23" s="18"/>
      <c r="D23" s="18"/>
      <c r="E23" s="18"/>
      <c r="F23" s="18"/>
      <c r="G23" s="18"/>
      <c r="H23" s="18"/>
      <c r="I23" s="18"/>
      <c r="J23" s="5"/>
      <c r="K23" s="13"/>
    </row>
    <row r="24" spans="1:11" s="23" customFormat="1" ht="3" customHeight="1" thickBot="1">
      <c r="A24"/>
      <c r="B24" s="27"/>
      <c r="C24" s="28"/>
      <c r="D24" s="29"/>
      <c r="E24" s="29"/>
      <c r="F24" s="30"/>
      <c r="G24" s="31"/>
      <c r="H24" s="32"/>
      <c r="I24" s="32"/>
      <c r="J24"/>
      <c r="K24" s="13"/>
    </row>
    <row r="25" spans="1:11" s="23" customFormat="1" ht="13.8" thickBot="1">
      <c r="A25" s="33" t="s">
        <v>19</v>
      </c>
      <c r="B25" s="34" t="s">
        <v>20</v>
      </c>
      <c r="C25" s="35"/>
      <c r="D25" s="36"/>
      <c r="E25" s="37" t="s">
        <v>21</v>
      </c>
      <c r="F25" s="34" t="s">
        <v>22</v>
      </c>
      <c r="G25" s="37" t="s">
        <v>23</v>
      </c>
      <c r="H25" s="38" t="s">
        <v>24</v>
      </c>
      <c r="I25" s="39" t="s">
        <v>25</v>
      </c>
      <c r="J25"/>
      <c r="K25" s="13"/>
    </row>
    <row r="26" spans="1:11" s="23" customFormat="1">
      <c r="A26"/>
      <c r="B26" s="40"/>
      <c r="C26" s="41"/>
      <c r="D26" s="40"/>
      <c r="E26" s="42"/>
      <c r="F26" s="1"/>
      <c r="G26" s="42"/>
      <c r="H26" s="43"/>
      <c r="I26" s="27"/>
      <c r="J26"/>
      <c r="K26" s="13"/>
    </row>
    <row r="27" spans="1:11" s="23" customFormat="1">
      <c r="A27" s="44" t="s">
        <v>26</v>
      </c>
      <c r="B27" s="45" t="s">
        <v>27</v>
      </c>
      <c r="C27" s="46"/>
      <c r="D27" s="47"/>
      <c r="E27" s="48"/>
      <c r="F27" s="2"/>
      <c r="G27" s="48"/>
      <c r="H27" s="2"/>
      <c r="I27" s="45"/>
      <c r="J27"/>
      <c r="K27" s="13"/>
    </row>
    <row r="28" spans="1:11" s="23" customFormat="1">
      <c r="A28" s="49" t="s">
        <v>28</v>
      </c>
      <c r="B28" s="50" t="s">
        <v>29</v>
      </c>
      <c r="C28" s="51">
        <v>1</v>
      </c>
      <c r="D28" s="52" t="s">
        <v>30</v>
      </c>
      <c r="E28" s="108">
        <v>0</v>
      </c>
      <c r="F28" s="109">
        <f>C28*E28</f>
        <v>0</v>
      </c>
      <c r="G28" s="110">
        <v>0</v>
      </c>
      <c r="H28" s="109">
        <f>C28*G28</f>
        <v>0</v>
      </c>
      <c r="I28" s="53"/>
      <c r="K28" s="13"/>
    </row>
    <row r="29" spans="1:11">
      <c r="A29" s="49" t="s">
        <v>31</v>
      </c>
      <c r="B29" s="50" t="s">
        <v>32</v>
      </c>
      <c r="C29" s="51">
        <v>1</v>
      </c>
      <c r="D29" s="52" t="s">
        <v>30</v>
      </c>
      <c r="E29" s="111">
        <v>0</v>
      </c>
      <c r="F29" s="109">
        <f>C29*E29</f>
        <v>0</v>
      </c>
      <c r="G29" s="112">
        <v>1000</v>
      </c>
      <c r="H29" s="109">
        <f t="shared" ref="H29:H39" si="0">C29*G29</f>
        <v>1000</v>
      </c>
      <c r="I29" s="53"/>
      <c r="J29" s="23"/>
    </row>
    <row r="30" spans="1:11" s="23" customFormat="1">
      <c r="A30" s="49" t="s">
        <v>33</v>
      </c>
      <c r="B30" s="50" t="s">
        <v>34</v>
      </c>
      <c r="C30" s="51">
        <v>1</v>
      </c>
      <c r="D30" s="52" t="s">
        <v>30</v>
      </c>
      <c r="E30" s="111">
        <v>0</v>
      </c>
      <c r="F30" s="109">
        <v>0</v>
      </c>
      <c r="G30" s="112">
        <v>0</v>
      </c>
      <c r="H30" s="109">
        <f t="shared" si="0"/>
        <v>0</v>
      </c>
      <c r="I30" s="53"/>
      <c r="K30" s="13"/>
    </row>
    <row r="31" spans="1:11" s="23" customFormat="1">
      <c r="A31" s="49" t="s">
        <v>35</v>
      </c>
      <c r="B31" s="50" t="s">
        <v>36</v>
      </c>
      <c r="C31" s="51">
        <v>1</v>
      </c>
      <c r="D31" s="52" t="s">
        <v>30</v>
      </c>
      <c r="E31" s="111">
        <v>0</v>
      </c>
      <c r="F31" s="109">
        <f>C31*E31</f>
        <v>0</v>
      </c>
      <c r="G31" s="112">
        <v>0</v>
      </c>
      <c r="H31" s="109">
        <f t="shared" si="0"/>
        <v>0</v>
      </c>
      <c r="I31" s="53"/>
      <c r="K31" s="13"/>
    </row>
    <row r="32" spans="1:11" s="23" customFormat="1">
      <c r="A32" s="49" t="s">
        <v>37</v>
      </c>
      <c r="B32" s="50" t="s">
        <v>38</v>
      </c>
      <c r="C32" s="51">
        <v>1</v>
      </c>
      <c r="D32" s="52" t="s">
        <v>30</v>
      </c>
      <c r="E32" s="111">
        <v>0</v>
      </c>
      <c r="F32" s="109">
        <f>C32*E32</f>
        <v>0</v>
      </c>
      <c r="G32" s="112">
        <v>1000</v>
      </c>
      <c r="H32" s="109">
        <f t="shared" si="0"/>
        <v>1000</v>
      </c>
      <c r="I32" s="53"/>
      <c r="K32" s="13"/>
    </row>
    <row r="33" spans="1:11" s="23" customFormat="1">
      <c r="A33" s="49" t="s">
        <v>39</v>
      </c>
      <c r="B33" s="50" t="s">
        <v>40</v>
      </c>
      <c r="C33" s="51">
        <v>1</v>
      </c>
      <c r="D33" s="52" t="s">
        <v>30</v>
      </c>
      <c r="E33" s="111">
        <v>0</v>
      </c>
      <c r="F33" s="109">
        <f>C33*E33</f>
        <v>0</v>
      </c>
      <c r="G33" s="112">
        <v>0</v>
      </c>
      <c r="H33" s="109">
        <f t="shared" si="0"/>
        <v>0</v>
      </c>
      <c r="I33" s="53"/>
      <c r="K33" s="13"/>
    </row>
    <row r="34" spans="1:11" s="23" customFormat="1">
      <c r="A34" s="49" t="s">
        <v>41</v>
      </c>
      <c r="B34" s="50" t="s">
        <v>42</v>
      </c>
      <c r="C34" s="51">
        <v>2</v>
      </c>
      <c r="D34" s="52" t="s">
        <v>30</v>
      </c>
      <c r="E34" s="111">
        <v>0</v>
      </c>
      <c r="F34" s="109">
        <v>0</v>
      </c>
      <c r="G34" s="112">
        <v>0</v>
      </c>
      <c r="H34" s="109">
        <f t="shared" si="0"/>
        <v>0</v>
      </c>
      <c r="I34" s="53"/>
      <c r="K34" s="13"/>
    </row>
    <row r="35" spans="1:11" s="23" customFormat="1">
      <c r="A35" s="49" t="s">
        <v>43</v>
      </c>
      <c r="B35" s="50" t="s">
        <v>44</v>
      </c>
      <c r="C35" s="51">
        <v>2</v>
      </c>
      <c r="D35" s="52" t="s">
        <v>30</v>
      </c>
      <c r="E35" s="111">
        <v>0</v>
      </c>
      <c r="F35" s="109">
        <v>0</v>
      </c>
      <c r="G35" s="112">
        <v>0</v>
      </c>
      <c r="H35" s="109">
        <f t="shared" si="0"/>
        <v>0</v>
      </c>
      <c r="I35" s="53"/>
      <c r="K35" s="13"/>
    </row>
    <row r="36" spans="1:11" s="23" customFormat="1">
      <c r="A36" s="49" t="s">
        <v>45</v>
      </c>
      <c r="B36" s="50" t="s">
        <v>46</v>
      </c>
      <c r="C36" s="51">
        <v>2</v>
      </c>
      <c r="D36" s="52" t="s">
        <v>30</v>
      </c>
      <c r="E36" s="111">
        <v>0</v>
      </c>
      <c r="F36" s="109">
        <v>0</v>
      </c>
      <c r="G36" s="112">
        <v>0</v>
      </c>
      <c r="H36" s="109">
        <f t="shared" si="0"/>
        <v>0</v>
      </c>
      <c r="I36" s="53"/>
      <c r="K36" s="13"/>
    </row>
    <row r="37" spans="1:11" s="23" customFormat="1">
      <c r="A37" s="49" t="s">
        <v>47</v>
      </c>
      <c r="B37" s="50" t="s">
        <v>48</v>
      </c>
      <c r="C37" s="51">
        <v>2</v>
      </c>
      <c r="D37" s="52" t="s">
        <v>30</v>
      </c>
      <c r="E37" s="111">
        <v>0</v>
      </c>
      <c r="F37" s="109">
        <v>0</v>
      </c>
      <c r="G37" s="112">
        <v>0</v>
      </c>
      <c r="H37" s="109">
        <f t="shared" si="0"/>
        <v>0</v>
      </c>
      <c r="I37" s="53"/>
      <c r="K37" s="13"/>
    </row>
    <row r="38" spans="1:11" s="23" customFormat="1">
      <c r="A38" s="49" t="s">
        <v>49</v>
      </c>
      <c r="B38" s="50" t="s">
        <v>50</v>
      </c>
      <c r="C38" s="51">
        <v>2</v>
      </c>
      <c r="D38" s="52" t="s">
        <v>30</v>
      </c>
      <c r="E38" s="111">
        <v>0</v>
      </c>
      <c r="F38" s="109">
        <v>0</v>
      </c>
      <c r="G38" s="112">
        <v>0</v>
      </c>
      <c r="H38" s="109">
        <f t="shared" si="0"/>
        <v>0</v>
      </c>
      <c r="I38" s="53"/>
      <c r="K38" s="13"/>
    </row>
    <row r="39" spans="1:11">
      <c r="A39" s="49" t="s">
        <v>51</v>
      </c>
      <c r="B39" s="50" t="s">
        <v>52</v>
      </c>
      <c r="C39" s="51">
        <v>1</v>
      </c>
      <c r="D39" s="52" t="s">
        <v>30</v>
      </c>
      <c r="E39" s="111">
        <v>0</v>
      </c>
      <c r="F39" s="109">
        <v>0</v>
      </c>
      <c r="G39" s="112">
        <v>0</v>
      </c>
      <c r="H39" s="109">
        <f t="shared" si="0"/>
        <v>0</v>
      </c>
      <c r="I39" s="53"/>
      <c r="J39" s="23"/>
    </row>
    <row r="40" spans="1:11" s="23" customFormat="1">
      <c r="A40" s="44" t="s">
        <v>53</v>
      </c>
      <c r="B40" s="45" t="s">
        <v>54</v>
      </c>
      <c r="C40" s="46"/>
      <c r="D40" s="47"/>
      <c r="E40" s="113"/>
      <c r="F40" s="114"/>
      <c r="G40" s="113"/>
      <c r="H40" s="114"/>
      <c r="I40" s="45"/>
      <c r="J40"/>
      <c r="K40" s="13"/>
    </row>
    <row r="41" spans="1:11" s="23" customFormat="1">
      <c r="A41" s="49" t="s">
        <v>55</v>
      </c>
      <c r="B41" s="50" t="s">
        <v>56</v>
      </c>
      <c r="C41" s="51">
        <v>1</v>
      </c>
      <c r="D41" s="52" t="s">
        <v>30</v>
      </c>
      <c r="E41" s="108">
        <v>0</v>
      </c>
      <c r="F41" s="109">
        <f>C41*E41</f>
        <v>0</v>
      </c>
      <c r="G41" s="110">
        <v>0</v>
      </c>
      <c r="H41" s="109">
        <f>C41*G41</f>
        <v>0</v>
      </c>
      <c r="I41" s="53"/>
      <c r="K41" s="13"/>
    </row>
    <row r="42" spans="1:11" s="23" customFormat="1">
      <c r="A42" s="49" t="s">
        <v>57</v>
      </c>
      <c r="B42" s="50" t="s">
        <v>34</v>
      </c>
      <c r="C42" s="51">
        <v>1</v>
      </c>
      <c r="D42" s="52" t="s">
        <v>30</v>
      </c>
      <c r="E42" s="111">
        <v>0</v>
      </c>
      <c r="F42" s="109">
        <f t="shared" ref="F42:F83" si="1">C42*E42</f>
        <v>0</v>
      </c>
      <c r="G42" s="112">
        <v>0</v>
      </c>
      <c r="H42" s="109">
        <f t="shared" ref="H42:H83" si="2">C42*G42</f>
        <v>0</v>
      </c>
      <c r="I42" s="53"/>
      <c r="K42" s="13"/>
    </row>
    <row r="43" spans="1:11" s="23" customFormat="1">
      <c r="A43" s="49" t="s">
        <v>58</v>
      </c>
      <c r="B43" s="50" t="s">
        <v>59</v>
      </c>
      <c r="C43" s="51">
        <v>1</v>
      </c>
      <c r="D43" s="52" t="s">
        <v>30</v>
      </c>
      <c r="E43" s="111">
        <v>0</v>
      </c>
      <c r="F43" s="109">
        <f t="shared" si="1"/>
        <v>0</v>
      </c>
      <c r="G43" s="112">
        <v>0</v>
      </c>
      <c r="H43" s="109">
        <f t="shared" si="2"/>
        <v>0</v>
      </c>
      <c r="I43" s="53"/>
      <c r="K43" s="13"/>
    </row>
    <row r="44" spans="1:11" s="23" customFormat="1">
      <c r="A44" s="49" t="s">
        <v>60</v>
      </c>
      <c r="B44" s="50" t="s">
        <v>36</v>
      </c>
      <c r="C44" s="51">
        <v>1</v>
      </c>
      <c r="D44" s="52" t="s">
        <v>30</v>
      </c>
      <c r="E44" s="111">
        <v>0</v>
      </c>
      <c r="F44" s="109">
        <f t="shared" si="1"/>
        <v>0</v>
      </c>
      <c r="G44" s="112">
        <v>0</v>
      </c>
      <c r="H44" s="109">
        <f t="shared" si="2"/>
        <v>0</v>
      </c>
      <c r="I44" s="53"/>
      <c r="K44" s="13"/>
    </row>
    <row r="45" spans="1:11">
      <c r="A45" s="49" t="s">
        <v>61</v>
      </c>
      <c r="B45" s="50" t="s">
        <v>62</v>
      </c>
      <c r="C45" s="51">
        <v>1</v>
      </c>
      <c r="D45" s="52" t="s">
        <v>30</v>
      </c>
      <c r="E45" s="111">
        <v>0</v>
      </c>
      <c r="F45" s="109">
        <f t="shared" si="1"/>
        <v>0</v>
      </c>
      <c r="G45" s="112">
        <v>0</v>
      </c>
      <c r="H45" s="109">
        <f t="shared" si="2"/>
        <v>0</v>
      </c>
      <c r="I45" s="53"/>
      <c r="J45" s="23"/>
    </row>
    <row r="46" spans="1:11" s="23" customFormat="1">
      <c r="A46" s="49" t="s">
        <v>63</v>
      </c>
      <c r="B46" s="50" t="s">
        <v>64</v>
      </c>
      <c r="C46" s="51">
        <v>1</v>
      </c>
      <c r="D46" s="52" t="s">
        <v>30</v>
      </c>
      <c r="E46" s="111">
        <v>0</v>
      </c>
      <c r="F46" s="109">
        <f t="shared" si="1"/>
        <v>0</v>
      </c>
      <c r="G46" s="112">
        <v>0</v>
      </c>
      <c r="H46" s="109">
        <f t="shared" si="2"/>
        <v>0</v>
      </c>
      <c r="I46" s="53"/>
      <c r="K46" s="13"/>
    </row>
    <row r="47" spans="1:11" s="23" customFormat="1">
      <c r="A47" s="49" t="s">
        <v>65</v>
      </c>
      <c r="B47" s="50" t="s">
        <v>46</v>
      </c>
      <c r="C47" s="51">
        <v>1</v>
      </c>
      <c r="D47" s="52" t="s">
        <v>30</v>
      </c>
      <c r="E47" s="111">
        <v>0</v>
      </c>
      <c r="F47" s="109">
        <f t="shared" si="1"/>
        <v>0</v>
      </c>
      <c r="G47" s="112">
        <v>0</v>
      </c>
      <c r="H47" s="109">
        <f t="shared" si="2"/>
        <v>0</v>
      </c>
      <c r="I47" s="53"/>
      <c r="K47" s="13"/>
    </row>
    <row r="48" spans="1:11" s="23" customFormat="1">
      <c r="A48" s="49" t="s">
        <v>66</v>
      </c>
      <c r="B48" s="50" t="s">
        <v>67</v>
      </c>
      <c r="C48" s="51">
        <v>1</v>
      </c>
      <c r="D48" s="52" t="s">
        <v>30</v>
      </c>
      <c r="E48" s="111">
        <v>0</v>
      </c>
      <c r="F48" s="109">
        <f t="shared" si="1"/>
        <v>0</v>
      </c>
      <c r="G48" s="112">
        <v>0</v>
      </c>
      <c r="H48" s="109">
        <f t="shared" si="2"/>
        <v>0</v>
      </c>
      <c r="I48" s="53"/>
      <c r="K48" s="13"/>
    </row>
    <row r="49" spans="1:11" s="23" customFormat="1">
      <c r="A49" s="49" t="s">
        <v>68</v>
      </c>
      <c r="B49" s="50" t="s">
        <v>69</v>
      </c>
      <c r="C49" s="51">
        <v>1</v>
      </c>
      <c r="D49" s="52" t="s">
        <v>30</v>
      </c>
      <c r="E49" s="111">
        <v>0</v>
      </c>
      <c r="F49" s="109">
        <f t="shared" si="1"/>
        <v>0</v>
      </c>
      <c r="G49" s="112">
        <v>0</v>
      </c>
      <c r="H49" s="109">
        <f t="shared" si="2"/>
        <v>0</v>
      </c>
      <c r="I49" s="53"/>
      <c r="K49" s="13"/>
    </row>
    <row r="50" spans="1:11">
      <c r="A50" s="44" t="s">
        <v>70</v>
      </c>
      <c r="B50" s="45" t="s">
        <v>71</v>
      </c>
      <c r="C50" s="46"/>
      <c r="D50" s="47"/>
      <c r="E50" s="113"/>
      <c r="F50" s="114">
        <f t="shared" si="1"/>
        <v>0</v>
      </c>
      <c r="G50" s="113"/>
      <c r="H50" s="114">
        <f t="shared" si="2"/>
        <v>0</v>
      </c>
      <c r="I50" s="45"/>
    </row>
    <row r="51" spans="1:11" s="23" customFormat="1">
      <c r="A51" s="49" t="s">
        <v>72</v>
      </c>
      <c r="B51" s="50" t="s">
        <v>73</v>
      </c>
      <c r="C51" s="51">
        <v>1</v>
      </c>
      <c r="D51" s="52" t="s">
        <v>30</v>
      </c>
      <c r="E51" s="108">
        <v>0</v>
      </c>
      <c r="F51" s="109">
        <f t="shared" si="1"/>
        <v>0</v>
      </c>
      <c r="G51" s="110">
        <v>0</v>
      </c>
      <c r="H51" s="109">
        <f t="shared" si="2"/>
        <v>0</v>
      </c>
      <c r="I51" s="54"/>
      <c r="K51" s="13"/>
    </row>
    <row r="52" spans="1:11" s="23" customFormat="1" ht="132.6">
      <c r="A52" s="49" t="s">
        <v>74</v>
      </c>
      <c r="B52" s="50" t="s">
        <v>75</v>
      </c>
      <c r="C52" s="51">
        <v>1</v>
      </c>
      <c r="D52" s="52" t="s">
        <v>30</v>
      </c>
      <c r="E52" s="108">
        <v>0</v>
      </c>
      <c r="F52" s="109">
        <f t="shared" si="1"/>
        <v>0</v>
      </c>
      <c r="G52" s="112">
        <v>0</v>
      </c>
      <c r="H52" s="109">
        <f t="shared" si="2"/>
        <v>0</v>
      </c>
      <c r="I52" s="54" t="s">
        <v>76</v>
      </c>
      <c r="K52" s="13"/>
    </row>
    <row r="53" spans="1:11" s="23" customFormat="1">
      <c r="A53" s="49" t="s">
        <v>77</v>
      </c>
      <c r="B53" s="50" t="s">
        <v>78</v>
      </c>
      <c r="C53" s="51">
        <v>1</v>
      </c>
      <c r="D53" s="52" t="s">
        <v>30</v>
      </c>
      <c r="E53" s="108">
        <v>0</v>
      </c>
      <c r="F53" s="109">
        <f t="shared" si="1"/>
        <v>0</v>
      </c>
      <c r="G53" s="112">
        <v>0</v>
      </c>
      <c r="H53" s="109">
        <f t="shared" si="2"/>
        <v>0</v>
      </c>
      <c r="I53" s="54" t="s">
        <v>79</v>
      </c>
      <c r="K53" s="13"/>
    </row>
    <row r="54" spans="1:11" s="23" customFormat="1">
      <c r="A54" s="49" t="s">
        <v>80</v>
      </c>
      <c r="B54" s="50" t="s">
        <v>81</v>
      </c>
      <c r="C54" s="51">
        <v>3</v>
      </c>
      <c r="D54" s="52" t="s">
        <v>30</v>
      </c>
      <c r="E54" s="108">
        <v>0</v>
      </c>
      <c r="F54" s="109">
        <f t="shared" si="1"/>
        <v>0</v>
      </c>
      <c r="G54" s="112">
        <v>0</v>
      </c>
      <c r="H54" s="109">
        <f t="shared" si="2"/>
        <v>0</v>
      </c>
      <c r="I54" s="55"/>
      <c r="K54" s="13"/>
    </row>
    <row r="55" spans="1:11" s="23" customFormat="1">
      <c r="A55" s="49" t="s">
        <v>82</v>
      </c>
      <c r="B55" s="50" t="s">
        <v>83</v>
      </c>
      <c r="C55" s="51">
        <v>1</v>
      </c>
      <c r="D55" s="52" t="s">
        <v>30</v>
      </c>
      <c r="E55" s="111">
        <v>0</v>
      </c>
      <c r="F55" s="109">
        <f t="shared" si="1"/>
        <v>0</v>
      </c>
      <c r="G55" s="112">
        <v>0</v>
      </c>
      <c r="H55" s="109">
        <f t="shared" si="2"/>
        <v>0</v>
      </c>
      <c r="I55" s="53"/>
      <c r="K55" s="13"/>
    </row>
    <row r="56" spans="1:11">
      <c r="A56" s="44" t="s">
        <v>84</v>
      </c>
      <c r="B56" s="45" t="s">
        <v>85</v>
      </c>
      <c r="C56" s="46"/>
      <c r="D56" s="47"/>
      <c r="E56" s="113"/>
      <c r="F56" s="114">
        <f t="shared" si="1"/>
        <v>0</v>
      </c>
      <c r="G56" s="113"/>
      <c r="H56" s="114">
        <f t="shared" si="2"/>
        <v>0</v>
      </c>
      <c r="I56" s="45"/>
    </row>
    <row r="57" spans="1:11" s="23" customFormat="1">
      <c r="A57" s="49" t="s">
        <v>86</v>
      </c>
      <c r="B57" s="50" t="s">
        <v>87</v>
      </c>
      <c r="C57" s="51">
        <v>1</v>
      </c>
      <c r="D57" s="52" t="s">
        <v>30</v>
      </c>
      <c r="E57" s="108">
        <v>0</v>
      </c>
      <c r="F57" s="109">
        <f>C57*E57</f>
        <v>0</v>
      </c>
      <c r="G57" s="110">
        <v>0</v>
      </c>
      <c r="H57" s="109">
        <f>C57*G57</f>
        <v>0</v>
      </c>
      <c r="I57" s="54"/>
      <c r="K57" s="13"/>
    </row>
    <row r="58" spans="1:11" s="23" customFormat="1" ht="132.6">
      <c r="A58" s="49" t="s">
        <v>88</v>
      </c>
      <c r="B58" s="50" t="s">
        <v>75</v>
      </c>
      <c r="C58" s="51">
        <v>1</v>
      </c>
      <c r="D58" s="52" t="s">
        <v>30</v>
      </c>
      <c r="E58" s="108">
        <v>0</v>
      </c>
      <c r="F58" s="109">
        <f>C58*E58</f>
        <v>0</v>
      </c>
      <c r="G58" s="112">
        <v>0</v>
      </c>
      <c r="H58" s="109">
        <f>C58*G58</f>
        <v>0</v>
      </c>
      <c r="I58" s="54" t="s">
        <v>76</v>
      </c>
      <c r="K58" s="13"/>
    </row>
    <row r="59" spans="1:11">
      <c r="A59" s="49" t="s">
        <v>89</v>
      </c>
      <c r="B59" s="50" t="s">
        <v>90</v>
      </c>
      <c r="C59" s="51">
        <v>3</v>
      </c>
      <c r="D59" s="52" t="s">
        <v>30</v>
      </c>
      <c r="E59" s="108">
        <v>0</v>
      </c>
      <c r="F59" s="109">
        <f>C59*E59</f>
        <v>0</v>
      </c>
      <c r="G59" s="112">
        <v>0</v>
      </c>
      <c r="H59" s="109">
        <f>C59*G59</f>
        <v>0</v>
      </c>
      <c r="I59" s="55"/>
      <c r="J59" s="23"/>
    </row>
    <row r="60" spans="1:11" s="23" customFormat="1">
      <c r="A60" s="49" t="s">
        <v>91</v>
      </c>
      <c r="B60" s="50" t="s">
        <v>83</v>
      </c>
      <c r="C60" s="51">
        <v>1</v>
      </c>
      <c r="D60" s="52" t="s">
        <v>30</v>
      </c>
      <c r="E60" s="111">
        <v>0</v>
      </c>
      <c r="F60" s="109">
        <f>C60*E60</f>
        <v>0</v>
      </c>
      <c r="G60" s="112">
        <v>0</v>
      </c>
      <c r="H60" s="109">
        <f>C60*G60</f>
        <v>0</v>
      </c>
      <c r="I60" s="53"/>
      <c r="K60" s="13"/>
    </row>
    <row r="61" spans="1:11" s="23" customFormat="1">
      <c r="A61" s="44" t="s">
        <v>92</v>
      </c>
      <c r="B61" s="45" t="s">
        <v>93</v>
      </c>
      <c r="C61" s="46"/>
      <c r="D61" s="47"/>
      <c r="E61" s="113"/>
      <c r="F61" s="114"/>
      <c r="G61" s="113"/>
      <c r="H61" s="114"/>
      <c r="I61" s="45"/>
      <c r="J61"/>
      <c r="K61" s="13"/>
    </row>
    <row r="62" spans="1:11">
      <c r="A62" s="49" t="s">
        <v>94</v>
      </c>
      <c r="B62" s="50" t="s">
        <v>95</v>
      </c>
      <c r="C62" s="51">
        <v>1</v>
      </c>
      <c r="D62" s="52" t="s">
        <v>30</v>
      </c>
      <c r="E62" s="108">
        <v>0</v>
      </c>
      <c r="F62" s="109">
        <f t="shared" si="1"/>
        <v>0</v>
      </c>
      <c r="G62" s="110">
        <v>0</v>
      </c>
      <c r="H62" s="109">
        <f t="shared" si="2"/>
        <v>0</v>
      </c>
      <c r="I62" s="53"/>
      <c r="J62" s="23"/>
    </row>
    <row r="63" spans="1:11" s="23" customFormat="1" ht="132.6">
      <c r="A63" s="49" t="s">
        <v>96</v>
      </c>
      <c r="B63" s="50" t="s">
        <v>75</v>
      </c>
      <c r="C63" s="51">
        <v>1</v>
      </c>
      <c r="D63" s="52" t="s">
        <v>30</v>
      </c>
      <c r="E63" s="108">
        <v>0</v>
      </c>
      <c r="F63" s="109">
        <f>C63*E63</f>
        <v>0</v>
      </c>
      <c r="G63" s="112">
        <v>0</v>
      </c>
      <c r="H63" s="109">
        <f>C63*G63</f>
        <v>0</v>
      </c>
      <c r="I63" s="54" t="s">
        <v>76</v>
      </c>
      <c r="K63" s="13"/>
    </row>
    <row r="64" spans="1:11" s="23" customFormat="1">
      <c r="A64" s="49" t="s">
        <v>97</v>
      </c>
      <c r="B64" s="50" t="s">
        <v>98</v>
      </c>
      <c r="C64" s="51">
        <v>3</v>
      </c>
      <c r="D64" s="52" t="s">
        <v>30</v>
      </c>
      <c r="E64" s="108">
        <v>0</v>
      </c>
      <c r="F64" s="109">
        <f>C64*E64</f>
        <v>0</v>
      </c>
      <c r="G64" s="112">
        <v>0</v>
      </c>
      <c r="H64" s="109">
        <f>C64*G64</f>
        <v>0</v>
      </c>
      <c r="I64" s="55"/>
      <c r="K64" s="13"/>
    </row>
    <row r="65" spans="1:11">
      <c r="A65" s="49" t="s">
        <v>99</v>
      </c>
      <c r="B65" s="50" t="s">
        <v>100</v>
      </c>
      <c r="C65" s="51">
        <v>1</v>
      </c>
      <c r="D65" s="52" t="s">
        <v>30</v>
      </c>
      <c r="E65" s="111">
        <v>0</v>
      </c>
      <c r="F65" s="109">
        <f t="shared" si="1"/>
        <v>0</v>
      </c>
      <c r="G65" s="112">
        <v>0</v>
      </c>
      <c r="H65" s="109">
        <f t="shared" si="2"/>
        <v>0</v>
      </c>
      <c r="I65" s="53"/>
      <c r="J65" s="23"/>
    </row>
    <row r="66" spans="1:11" s="23" customFormat="1">
      <c r="A66" s="49" t="s">
        <v>101</v>
      </c>
      <c r="B66" s="50" t="s">
        <v>83</v>
      </c>
      <c r="C66" s="51">
        <v>1</v>
      </c>
      <c r="D66" s="52" t="s">
        <v>30</v>
      </c>
      <c r="E66" s="111">
        <v>0</v>
      </c>
      <c r="F66" s="109">
        <f t="shared" si="1"/>
        <v>0</v>
      </c>
      <c r="G66" s="112">
        <v>0</v>
      </c>
      <c r="H66" s="109">
        <f t="shared" si="2"/>
        <v>0</v>
      </c>
      <c r="I66" s="53"/>
      <c r="K66" s="13"/>
    </row>
    <row r="67" spans="1:11" s="23" customFormat="1">
      <c r="A67" s="44" t="s">
        <v>102</v>
      </c>
      <c r="B67" s="45" t="s">
        <v>103</v>
      </c>
      <c r="C67" s="46"/>
      <c r="D67" s="47"/>
      <c r="E67" s="113"/>
      <c r="F67" s="114"/>
      <c r="G67" s="113"/>
      <c r="H67" s="114"/>
      <c r="I67" s="45"/>
      <c r="J67"/>
      <c r="K67" s="13"/>
    </row>
    <row r="68" spans="1:11">
      <c r="A68" s="49" t="s">
        <v>104</v>
      </c>
      <c r="B68" s="50" t="s">
        <v>105</v>
      </c>
      <c r="C68" s="51">
        <v>1</v>
      </c>
      <c r="D68" s="52" t="s">
        <v>30</v>
      </c>
      <c r="E68" s="108">
        <v>0</v>
      </c>
      <c r="F68" s="109">
        <f t="shared" si="1"/>
        <v>0</v>
      </c>
      <c r="G68" s="110">
        <v>0</v>
      </c>
      <c r="H68" s="109">
        <f t="shared" si="2"/>
        <v>0</v>
      </c>
      <c r="I68" s="53"/>
      <c r="J68" s="23"/>
    </row>
    <row r="69" spans="1:11" s="23" customFormat="1">
      <c r="A69" s="49" t="s">
        <v>106</v>
      </c>
      <c r="B69" s="50" t="s">
        <v>83</v>
      </c>
      <c r="C69" s="51">
        <v>1</v>
      </c>
      <c r="D69" s="52" t="s">
        <v>30</v>
      </c>
      <c r="E69" s="111">
        <v>0</v>
      </c>
      <c r="F69" s="109">
        <f>C69*E69</f>
        <v>0</v>
      </c>
      <c r="G69" s="112">
        <v>0</v>
      </c>
      <c r="H69" s="109">
        <f>C69*G69</f>
        <v>0</v>
      </c>
      <c r="I69" s="53"/>
      <c r="K69" s="13"/>
    </row>
    <row r="70" spans="1:11">
      <c r="A70" s="44" t="s">
        <v>107</v>
      </c>
      <c r="B70" s="45" t="s">
        <v>108</v>
      </c>
      <c r="C70" s="46"/>
      <c r="D70" s="47"/>
      <c r="E70" s="113">
        <v>0</v>
      </c>
      <c r="F70" s="114"/>
      <c r="G70" s="113"/>
      <c r="H70" s="114"/>
      <c r="I70" s="45"/>
    </row>
    <row r="71" spans="1:11" s="23" customFormat="1">
      <c r="A71" s="49" t="s">
        <v>109</v>
      </c>
      <c r="B71" s="50" t="s">
        <v>110</v>
      </c>
      <c r="C71" s="51">
        <v>1</v>
      </c>
      <c r="D71" s="52" t="s">
        <v>30</v>
      </c>
      <c r="E71" s="108">
        <v>0</v>
      </c>
      <c r="F71" s="109">
        <f t="shared" si="1"/>
        <v>0</v>
      </c>
      <c r="G71" s="110">
        <v>0</v>
      </c>
      <c r="H71" s="109">
        <f t="shared" si="2"/>
        <v>0</v>
      </c>
      <c r="I71" s="53"/>
      <c r="K71" s="13"/>
    </row>
    <row r="72" spans="1:11" s="23" customFormat="1">
      <c r="A72" s="49" t="s">
        <v>111</v>
      </c>
      <c r="B72" s="50" t="s">
        <v>83</v>
      </c>
      <c r="C72" s="51">
        <v>1</v>
      </c>
      <c r="D72" s="52" t="s">
        <v>30</v>
      </c>
      <c r="E72" s="111">
        <v>0</v>
      </c>
      <c r="F72" s="109">
        <f t="shared" si="1"/>
        <v>0</v>
      </c>
      <c r="G72" s="112">
        <v>0</v>
      </c>
      <c r="H72" s="109">
        <f t="shared" si="2"/>
        <v>0</v>
      </c>
      <c r="I72" s="53"/>
      <c r="K72" s="13"/>
    </row>
    <row r="73" spans="1:11">
      <c r="A73" s="44" t="s">
        <v>112</v>
      </c>
      <c r="B73" s="45" t="s">
        <v>113</v>
      </c>
      <c r="C73" s="46"/>
      <c r="D73" s="47"/>
      <c r="E73" s="113"/>
      <c r="F73" s="114"/>
      <c r="G73" s="113"/>
      <c r="H73" s="114"/>
      <c r="I73" s="45"/>
    </row>
    <row r="74" spans="1:11" s="23" customFormat="1">
      <c r="A74" s="49" t="s">
        <v>114</v>
      </c>
      <c r="B74" s="50" t="s">
        <v>115</v>
      </c>
      <c r="C74" s="51">
        <v>1</v>
      </c>
      <c r="D74" s="52" t="s">
        <v>30</v>
      </c>
      <c r="E74" s="108">
        <v>0</v>
      </c>
      <c r="F74" s="109">
        <f t="shared" si="1"/>
        <v>0</v>
      </c>
      <c r="G74" s="110">
        <v>0</v>
      </c>
      <c r="H74" s="109">
        <f t="shared" si="2"/>
        <v>0</v>
      </c>
      <c r="I74" s="53"/>
      <c r="K74" s="13"/>
    </row>
    <row r="75" spans="1:11" s="23" customFormat="1">
      <c r="A75" s="49" t="s">
        <v>116</v>
      </c>
      <c r="B75" s="50" t="s">
        <v>117</v>
      </c>
      <c r="C75" s="51">
        <v>1</v>
      </c>
      <c r="D75" s="52" t="s">
        <v>30</v>
      </c>
      <c r="E75" s="111">
        <v>0</v>
      </c>
      <c r="F75" s="109">
        <f>C75*E75</f>
        <v>0</v>
      </c>
      <c r="G75" s="112">
        <v>0</v>
      </c>
      <c r="H75" s="109">
        <f>C75*G75</f>
        <v>0</v>
      </c>
      <c r="I75" s="53"/>
      <c r="K75" s="13"/>
    </row>
    <row r="76" spans="1:11">
      <c r="A76" s="44" t="s">
        <v>118</v>
      </c>
      <c r="B76" s="56"/>
      <c r="C76" s="46"/>
      <c r="D76" s="47"/>
      <c r="E76" s="113"/>
      <c r="F76" s="114"/>
      <c r="G76" s="113"/>
      <c r="H76" s="114"/>
      <c r="I76" s="45"/>
    </row>
    <row r="77" spans="1:11" s="23" customFormat="1">
      <c r="A77" s="49" t="s">
        <v>119</v>
      </c>
      <c r="B77" s="50" t="s">
        <v>120</v>
      </c>
      <c r="C77" s="51">
        <v>1</v>
      </c>
      <c r="D77" s="52" t="s">
        <v>30</v>
      </c>
      <c r="E77" s="108">
        <v>0</v>
      </c>
      <c r="F77" s="109">
        <f t="shared" si="1"/>
        <v>0</v>
      </c>
      <c r="G77" s="110">
        <v>0</v>
      </c>
      <c r="H77" s="109">
        <f t="shared" si="2"/>
        <v>0</v>
      </c>
      <c r="I77" s="53"/>
      <c r="K77" s="13"/>
    </row>
    <row r="78" spans="1:11" s="23" customFormat="1">
      <c r="A78" s="49" t="s">
        <v>121</v>
      </c>
      <c r="B78" s="50" t="s">
        <v>117</v>
      </c>
      <c r="C78" s="51">
        <v>1</v>
      </c>
      <c r="D78" s="52" t="s">
        <v>30</v>
      </c>
      <c r="E78" s="111">
        <v>0</v>
      </c>
      <c r="F78" s="109">
        <f t="shared" si="1"/>
        <v>0</v>
      </c>
      <c r="G78" s="112">
        <v>0</v>
      </c>
      <c r="H78" s="109">
        <f t="shared" si="2"/>
        <v>0</v>
      </c>
      <c r="I78" s="53"/>
      <c r="K78" s="13"/>
    </row>
    <row r="79" spans="1:11">
      <c r="A79" s="44" t="s">
        <v>122</v>
      </c>
      <c r="B79" s="45" t="s">
        <v>123</v>
      </c>
      <c r="C79" s="46"/>
      <c r="D79" s="47"/>
      <c r="E79" s="113"/>
      <c r="F79" s="114"/>
      <c r="G79" s="113"/>
      <c r="H79" s="114"/>
      <c r="I79" s="45"/>
    </row>
    <row r="80" spans="1:11" s="23" customFormat="1">
      <c r="A80" s="57"/>
      <c r="B80" s="58"/>
      <c r="C80" s="59"/>
      <c r="D80" s="60"/>
      <c r="E80" s="115"/>
      <c r="F80" s="116"/>
      <c r="G80" s="117"/>
      <c r="H80" s="116"/>
      <c r="I80" s="61"/>
      <c r="K80" s="13"/>
    </row>
    <row r="81" spans="1:11" s="23" customFormat="1">
      <c r="A81" s="44" t="s">
        <v>124</v>
      </c>
      <c r="B81" s="45" t="s">
        <v>125</v>
      </c>
      <c r="C81" s="46"/>
      <c r="D81" s="47"/>
      <c r="E81" s="113"/>
      <c r="F81" s="114"/>
      <c r="G81" s="113"/>
      <c r="H81" s="114"/>
      <c r="I81" s="45"/>
      <c r="J81"/>
      <c r="K81" s="13"/>
    </row>
    <row r="82" spans="1:11">
      <c r="A82" s="49" t="s">
        <v>126</v>
      </c>
      <c r="B82" s="50" t="s">
        <v>127</v>
      </c>
      <c r="C82" s="51">
        <v>1</v>
      </c>
      <c r="D82" s="52" t="s">
        <v>30</v>
      </c>
      <c r="E82" s="108">
        <v>0</v>
      </c>
      <c r="F82" s="109">
        <f t="shared" si="1"/>
        <v>0</v>
      </c>
      <c r="G82" s="110">
        <v>0</v>
      </c>
      <c r="H82" s="109">
        <f t="shared" si="2"/>
        <v>0</v>
      </c>
      <c r="I82" s="53"/>
      <c r="J82" s="23"/>
    </row>
    <row r="83" spans="1:11" s="23" customFormat="1">
      <c r="A83" s="49" t="s">
        <v>128</v>
      </c>
      <c r="B83" s="50" t="s">
        <v>117</v>
      </c>
      <c r="C83" s="51">
        <v>1</v>
      </c>
      <c r="D83" s="52" t="s">
        <v>30</v>
      </c>
      <c r="E83" s="111">
        <v>0</v>
      </c>
      <c r="F83" s="109">
        <f t="shared" si="1"/>
        <v>0</v>
      </c>
      <c r="G83" s="112">
        <v>0</v>
      </c>
      <c r="H83" s="109">
        <f t="shared" si="2"/>
        <v>0</v>
      </c>
      <c r="I83" s="53"/>
      <c r="K83" s="13"/>
    </row>
    <row r="84" spans="1:11" s="23" customFormat="1">
      <c r="A84" s="44" t="s">
        <v>129</v>
      </c>
      <c r="B84" s="45" t="s">
        <v>130</v>
      </c>
      <c r="C84" s="46"/>
      <c r="D84" s="47"/>
      <c r="E84" s="113"/>
      <c r="F84" s="114"/>
      <c r="G84" s="113"/>
      <c r="H84" s="114"/>
      <c r="I84" s="45"/>
      <c r="J84"/>
      <c r="K84" s="13"/>
    </row>
    <row r="85" spans="1:11" s="23" customFormat="1">
      <c r="A85" s="49" t="s">
        <v>131</v>
      </c>
      <c r="B85" s="50" t="s">
        <v>132</v>
      </c>
      <c r="C85" s="51">
        <v>1</v>
      </c>
      <c r="D85" s="52" t="s">
        <v>30</v>
      </c>
      <c r="E85" s="108">
        <v>0</v>
      </c>
      <c r="F85" s="109">
        <f>C85*E85</f>
        <v>0</v>
      </c>
      <c r="G85" s="110">
        <v>0</v>
      </c>
      <c r="H85" s="109">
        <f>C85*G85</f>
        <v>0</v>
      </c>
      <c r="I85" s="53"/>
      <c r="K85" s="13"/>
    </row>
    <row r="86" spans="1:11" s="23" customFormat="1">
      <c r="A86" s="49" t="s">
        <v>133</v>
      </c>
      <c r="B86" s="50" t="s">
        <v>117</v>
      </c>
      <c r="C86" s="51">
        <v>1</v>
      </c>
      <c r="D86" s="52" t="s">
        <v>30</v>
      </c>
      <c r="E86" s="111">
        <v>0</v>
      </c>
      <c r="F86" s="109">
        <f>C86*E86</f>
        <v>0</v>
      </c>
      <c r="G86" s="112">
        <v>0</v>
      </c>
      <c r="H86" s="109">
        <f>C86*G86</f>
        <v>0</v>
      </c>
      <c r="I86" s="53"/>
      <c r="K86" s="13"/>
    </row>
    <row r="87" spans="1:11" s="23" customFormat="1">
      <c r="A87" s="44" t="s">
        <v>134</v>
      </c>
      <c r="B87" s="45" t="s">
        <v>135</v>
      </c>
      <c r="C87" s="46"/>
      <c r="D87" s="47"/>
      <c r="E87" s="113"/>
      <c r="F87" s="114"/>
      <c r="G87" s="113"/>
      <c r="H87" s="114"/>
      <c r="I87" s="45"/>
      <c r="J87"/>
      <c r="K87" s="13"/>
    </row>
    <row r="88" spans="1:11">
      <c r="A88" s="49" t="s">
        <v>136</v>
      </c>
      <c r="B88" s="50" t="s">
        <v>137</v>
      </c>
      <c r="C88" s="51">
        <v>1</v>
      </c>
      <c r="D88" s="52" t="s">
        <v>30</v>
      </c>
      <c r="E88" s="108">
        <v>0</v>
      </c>
      <c r="F88" s="109">
        <f>C88*E88</f>
        <v>0</v>
      </c>
      <c r="G88" s="110">
        <v>0</v>
      </c>
      <c r="H88" s="109">
        <f>C88*G88</f>
        <v>0</v>
      </c>
      <c r="I88" s="53"/>
      <c r="J88" s="23"/>
    </row>
    <row r="89" spans="1:11" s="23" customFormat="1">
      <c r="A89" s="49" t="s">
        <v>138</v>
      </c>
      <c r="B89" s="50" t="s">
        <v>117</v>
      </c>
      <c r="C89" s="51">
        <v>1</v>
      </c>
      <c r="D89" s="52" t="s">
        <v>30</v>
      </c>
      <c r="E89" s="111">
        <v>0</v>
      </c>
      <c r="F89" s="109">
        <f>C89*E89</f>
        <v>0</v>
      </c>
      <c r="G89" s="112">
        <v>0</v>
      </c>
      <c r="H89" s="109">
        <f>C89*G89</f>
        <v>0</v>
      </c>
      <c r="I89" s="53"/>
      <c r="K89" s="13"/>
    </row>
    <row r="90" spans="1:11" s="23" customFormat="1">
      <c r="A90" s="44" t="s">
        <v>139</v>
      </c>
      <c r="B90" s="45" t="s">
        <v>140</v>
      </c>
      <c r="C90" s="46"/>
      <c r="D90" s="47"/>
      <c r="E90" s="113"/>
      <c r="F90" s="114"/>
      <c r="G90" s="113"/>
      <c r="H90" s="114"/>
      <c r="I90" s="45"/>
      <c r="J90"/>
      <c r="K90" s="13"/>
    </row>
    <row r="91" spans="1:11" s="23" customFormat="1">
      <c r="A91" s="49" t="s">
        <v>141</v>
      </c>
      <c r="B91" s="50" t="s">
        <v>142</v>
      </c>
      <c r="C91" s="51">
        <v>1</v>
      </c>
      <c r="D91" s="52" t="s">
        <v>30</v>
      </c>
      <c r="E91" s="108">
        <v>0</v>
      </c>
      <c r="F91" s="109">
        <f>C91*E91</f>
        <v>0</v>
      </c>
      <c r="G91" s="110">
        <v>0</v>
      </c>
      <c r="H91" s="109">
        <f>C91*G91</f>
        <v>0</v>
      </c>
      <c r="I91" s="53"/>
      <c r="K91" s="13"/>
    </row>
    <row r="92" spans="1:11" s="23" customFormat="1">
      <c r="A92" s="49" t="s">
        <v>143</v>
      </c>
      <c r="B92" s="50" t="s">
        <v>83</v>
      </c>
      <c r="C92" s="51">
        <v>1</v>
      </c>
      <c r="D92" s="52" t="s">
        <v>30</v>
      </c>
      <c r="E92" s="111">
        <v>0</v>
      </c>
      <c r="F92" s="109">
        <f>C92*E92</f>
        <v>0</v>
      </c>
      <c r="G92" s="112">
        <v>0</v>
      </c>
      <c r="H92" s="109">
        <f>C92*G92</f>
        <v>0</v>
      </c>
      <c r="I92" s="53"/>
      <c r="K92" s="13"/>
    </row>
    <row r="93" spans="1:11" s="23" customFormat="1">
      <c r="A93" s="44" t="s">
        <v>144</v>
      </c>
      <c r="B93" s="45" t="s">
        <v>145</v>
      </c>
      <c r="C93" s="46"/>
      <c r="D93" s="47"/>
      <c r="E93" s="113"/>
      <c r="F93" s="114"/>
      <c r="G93" s="113"/>
      <c r="H93" s="114"/>
      <c r="I93" s="45"/>
      <c r="J93"/>
      <c r="K93" s="13"/>
    </row>
    <row r="94" spans="1:11" s="23" customFormat="1">
      <c r="A94" s="49" t="s">
        <v>146</v>
      </c>
      <c r="B94" s="50" t="s">
        <v>147</v>
      </c>
      <c r="C94" s="51">
        <v>40</v>
      </c>
      <c r="D94" s="52" t="s">
        <v>148</v>
      </c>
      <c r="E94" s="111">
        <v>0</v>
      </c>
      <c r="F94" s="109">
        <f>C94*E94</f>
        <v>0</v>
      </c>
      <c r="G94" s="112">
        <v>0</v>
      </c>
      <c r="H94" s="109">
        <f>C94*G94</f>
        <v>0</v>
      </c>
      <c r="I94" s="53"/>
      <c r="K94" s="13"/>
    </row>
    <row r="95" spans="1:11" s="23" customFormat="1">
      <c r="A95" s="49" t="s">
        <v>149</v>
      </c>
      <c r="B95" s="50" t="s">
        <v>150</v>
      </c>
      <c r="C95" s="51">
        <v>1</v>
      </c>
      <c r="D95" s="52" t="s">
        <v>30</v>
      </c>
      <c r="E95" s="111">
        <v>0</v>
      </c>
      <c r="F95" s="109">
        <f>C95*E95</f>
        <v>0</v>
      </c>
      <c r="G95" s="112">
        <v>0</v>
      </c>
      <c r="H95" s="109">
        <f>C95*G95</f>
        <v>0</v>
      </c>
      <c r="I95" s="53"/>
      <c r="K95" s="13"/>
    </row>
    <row r="96" spans="1:11" s="23" customFormat="1">
      <c r="A96" s="49" t="s">
        <v>151</v>
      </c>
      <c r="B96" s="50" t="s">
        <v>152</v>
      </c>
      <c r="C96" s="51">
        <v>1</v>
      </c>
      <c r="D96" s="52" t="s">
        <v>153</v>
      </c>
      <c r="E96" s="108">
        <v>0</v>
      </c>
      <c r="F96" s="109">
        <f>C96*E96</f>
        <v>0</v>
      </c>
      <c r="G96" s="110">
        <v>0</v>
      </c>
      <c r="H96" s="109">
        <f>C96*G96</f>
        <v>0</v>
      </c>
      <c r="I96" s="53"/>
      <c r="K96" s="13"/>
    </row>
    <row r="97" spans="1:11" s="23" customFormat="1">
      <c r="A97" s="49" t="s">
        <v>154</v>
      </c>
      <c r="B97" s="50" t="s">
        <v>155</v>
      </c>
      <c r="C97" s="51">
        <v>2</v>
      </c>
      <c r="D97" s="52" t="s">
        <v>30</v>
      </c>
      <c r="E97" s="108">
        <v>0</v>
      </c>
      <c r="F97" s="109">
        <f>C97*E97</f>
        <v>0</v>
      </c>
      <c r="G97" s="112">
        <v>0</v>
      </c>
      <c r="H97" s="109">
        <f>C97*G97</f>
        <v>0</v>
      </c>
      <c r="I97" s="53" t="s">
        <v>156</v>
      </c>
      <c r="K97" s="13"/>
    </row>
    <row r="98" spans="1:11">
      <c r="A98" s="49" t="s">
        <v>157</v>
      </c>
      <c r="B98" s="50" t="s">
        <v>158</v>
      </c>
      <c r="C98" s="51">
        <v>2</v>
      </c>
      <c r="D98" s="52" t="s">
        <v>30</v>
      </c>
      <c r="E98" s="108">
        <v>0</v>
      </c>
      <c r="F98" s="109">
        <f t="shared" ref="F98:F108" si="3">C98*E98</f>
        <v>0</v>
      </c>
      <c r="G98" s="112">
        <v>0</v>
      </c>
      <c r="H98" s="109">
        <f t="shared" ref="H98:H108" si="4">C98*G98</f>
        <v>0</v>
      </c>
      <c r="I98" s="53" t="s">
        <v>159</v>
      </c>
      <c r="J98" s="23"/>
    </row>
    <row r="99" spans="1:11" s="23" customFormat="1">
      <c r="A99" s="44" t="s">
        <v>160</v>
      </c>
      <c r="B99" s="45" t="s">
        <v>161</v>
      </c>
      <c r="C99" s="46"/>
      <c r="D99" s="47"/>
      <c r="E99" s="113"/>
      <c r="F99" s="114"/>
      <c r="G99" s="113"/>
      <c r="H99" s="114"/>
      <c r="I99" s="45"/>
      <c r="J99"/>
      <c r="K99" s="13"/>
    </row>
    <row r="100" spans="1:11" s="23" customFormat="1" ht="30.6">
      <c r="A100" s="49" t="s">
        <v>162</v>
      </c>
      <c r="B100" s="50" t="s">
        <v>163</v>
      </c>
      <c r="C100" s="51">
        <v>1</v>
      </c>
      <c r="D100" s="52" t="s">
        <v>30</v>
      </c>
      <c r="E100" s="108">
        <v>0</v>
      </c>
      <c r="F100" s="109">
        <f t="shared" si="3"/>
        <v>0</v>
      </c>
      <c r="G100" s="112">
        <v>0</v>
      </c>
      <c r="H100" s="109">
        <f t="shared" si="4"/>
        <v>0</v>
      </c>
      <c r="I100" s="53" t="s">
        <v>164</v>
      </c>
      <c r="K100" s="13"/>
    </row>
    <row r="101" spans="1:11" s="23" customFormat="1" ht="12.75" customHeight="1">
      <c r="A101" s="49" t="s">
        <v>165</v>
      </c>
      <c r="B101" s="50" t="s">
        <v>166</v>
      </c>
      <c r="C101" s="51">
        <v>2</v>
      </c>
      <c r="D101" s="52" t="s">
        <v>30</v>
      </c>
      <c r="E101" s="108">
        <v>0</v>
      </c>
      <c r="F101" s="109">
        <f t="shared" si="3"/>
        <v>0</v>
      </c>
      <c r="G101" s="112">
        <v>0</v>
      </c>
      <c r="H101" s="109">
        <f t="shared" si="4"/>
        <v>0</v>
      </c>
      <c r="I101" s="53"/>
      <c r="K101" s="13"/>
    </row>
    <row r="102" spans="1:11" s="23" customFormat="1" ht="20.399999999999999">
      <c r="A102" s="49" t="s">
        <v>167</v>
      </c>
      <c r="B102" s="50" t="s">
        <v>168</v>
      </c>
      <c r="C102" s="51">
        <v>2</v>
      </c>
      <c r="D102" s="52" t="s">
        <v>30</v>
      </c>
      <c r="E102" s="108">
        <v>0</v>
      </c>
      <c r="F102" s="109">
        <f t="shared" si="3"/>
        <v>0</v>
      </c>
      <c r="G102" s="112">
        <v>0</v>
      </c>
      <c r="H102" s="109">
        <f t="shared" si="4"/>
        <v>0</v>
      </c>
      <c r="I102" s="53" t="s">
        <v>169</v>
      </c>
      <c r="K102" s="13"/>
    </row>
    <row r="103" spans="1:11" s="23" customFormat="1" ht="20.399999999999999">
      <c r="A103" s="49" t="s">
        <v>170</v>
      </c>
      <c r="B103" s="50" t="s">
        <v>171</v>
      </c>
      <c r="C103" s="51">
        <v>1</v>
      </c>
      <c r="D103" s="52" t="s">
        <v>30</v>
      </c>
      <c r="E103" s="108">
        <v>0</v>
      </c>
      <c r="F103" s="109">
        <f t="shared" si="3"/>
        <v>0</v>
      </c>
      <c r="G103" s="112">
        <v>0</v>
      </c>
      <c r="H103" s="109">
        <f t="shared" si="4"/>
        <v>0</v>
      </c>
      <c r="I103" s="53"/>
      <c r="K103" s="13"/>
    </row>
    <row r="104" spans="1:11" s="23" customFormat="1" ht="30.6">
      <c r="A104" s="49" t="s">
        <v>172</v>
      </c>
      <c r="B104" s="50" t="s">
        <v>173</v>
      </c>
      <c r="C104" s="51">
        <v>6</v>
      </c>
      <c r="D104" s="52" t="s">
        <v>30</v>
      </c>
      <c r="E104" s="108">
        <v>0</v>
      </c>
      <c r="F104" s="109">
        <f t="shared" si="3"/>
        <v>0</v>
      </c>
      <c r="G104" s="112">
        <v>0</v>
      </c>
      <c r="H104" s="109">
        <f t="shared" si="4"/>
        <v>0</v>
      </c>
      <c r="I104" s="53"/>
      <c r="K104" s="13"/>
    </row>
    <row r="105" spans="1:11" s="23" customFormat="1">
      <c r="A105" s="49" t="s">
        <v>174</v>
      </c>
      <c r="B105" s="50" t="s">
        <v>175</v>
      </c>
      <c r="C105" s="51">
        <v>6</v>
      </c>
      <c r="D105" s="52" t="s">
        <v>30</v>
      </c>
      <c r="E105" s="108">
        <v>0</v>
      </c>
      <c r="F105" s="109">
        <f t="shared" si="3"/>
        <v>0</v>
      </c>
      <c r="G105" s="112">
        <v>0</v>
      </c>
      <c r="H105" s="109">
        <f t="shared" si="4"/>
        <v>0</v>
      </c>
      <c r="I105" s="53"/>
      <c r="K105" s="13"/>
    </row>
    <row r="106" spans="1:11" s="23" customFormat="1">
      <c r="A106" s="49" t="s">
        <v>176</v>
      </c>
      <c r="B106" s="50" t="s">
        <v>177</v>
      </c>
      <c r="C106" s="51">
        <v>2</v>
      </c>
      <c r="D106" s="52" t="s">
        <v>30</v>
      </c>
      <c r="E106" s="108">
        <v>0</v>
      </c>
      <c r="F106" s="109">
        <f t="shared" si="3"/>
        <v>0</v>
      </c>
      <c r="G106" s="112">
        <v>0</v>
      </c>
      <c r="H106" s="109">
        <f t="shared" si="4"/>
        <v>0</v>
      </c>
      <c r="I106" s="53"/>
      <c r="K106" s="13"/>
    </row>
    <row r="107" spans="1:11" s="23" customFormat="1">
      <c r="A107" s="49" t="s">
        <v>178</v>
      </c>
      <c r="B107" s="50" t="s">
        <v>179</v>
      </c>
      <c r="C107" s="51">
        <v>2</v>
      </c>
      <c r="D107" s="52" t="s">
        <v>30</v>
      </c>
      <c r="E107" s="108">
        <v>0</v>
      </c>
      <c r="F107" s="109">
        <f t="shared" si="3"/>
        <v>0</v>
      </c>
      <c r="G107" s="112">
        <v>0</v>
      </c>
      <c r="H107" s="109">
        <f t="shared" si="4"/>
        <v>0</v>
      </c>
      <c r="I107" s="53"/>
      <c r="K107" s="13"/>
    </row>
    <row r="108" spans="1:11" s="23" customFormat="1">
      <c r="A108" s="49" t="s">
        <v>180</v>
      </c>
      <c r="B108" s="50" t="s">
        <v>181</v>
      </c>
      <c r="C108" s="51">
        <v>2</v>
      </c>
      <c r="D108" s="52" t="s">
        <v>30</v>
      </c>
      <c r="E108" s="108">
        <v>0</v>
      </c>
      <c r="F108" s="109">
        <f t="shared" si="3"/>
        <v>0</v>
      </c>
      <c r="G108" s="112">
        <v>0</v>
      </c>
      <c r="H108" s="109">
        <f t="shared" si="4"/>
        <v>0</v>
      </c>
      <c r="I108" s="53"/>
      <c r="K108" s="13"/>
    </row>
    <row r="109" spans="1:11" s="23" customFormat="1">
      <c r="A109" s="44" t="s">
        <v>182</v>
      </c>
      <c r="B109" s="45" t="s">
        <v>183</v>
      </c>
      <c r="C109" s="46"/>
      <c r="D109" s="47"/>
      <c r="E109" s="113"/>
      <c r="F109" s="114"/>
      <c r="G109" s="113"/>
      <c r="H109" s="114"/>
      <c r="I109" s="45"/>
      <c r="J109"/>
      <c r="K109" s="13"/>
    </row>
    <row r="110" spans="1:11" s="23" customFormat="1">
      <c r="A110" s="49" t="s">
        <v>184</v>
      </c>
      <c r="B110" s="50" t="s">
        <v>185</v>
      </c>
      <c r="C110" s="51">
        <v>120</v>
      </c>
      <c r="D110" s="52" t="s">
        <v>186</v>
      </c>
      <c r="E110" s="108">
        <v>0</v>
      </c>
      <c r="F110" s="109">
        <f>C110*E110</f>
        <v>0</v>
      </c>
      <c r="G110" s="112">
        <v>0</v>
      </c>
      <c r="H110" s="109">
        <f>C110*G110</f>
        <v>0</v>
      </c>
      <c r="I110" s="53"/>
      <c r="K110" s="13"/>
    </row>
    <row r="111" spans="1:11" s="23" customFormat="1">
      <c r="A111" s="49" t="s">
        <v>187</v>
      </c>
      <c r="B111" s="50" t="s">
        <v>188</v>
      </c>
      <c r="C111" s="51">
        <v>150</v>
      </c>
      <c r="D111" s="52" t="s">
        <v>186</v>
      </c>
      <c r="E111" s="108">
        <v>0</v>
      </c>
      <c r="F111" s="109">
        <f>C111*E111</f>
        <v>0</v>
      </c>
      <c r="G111" s="112">
        <v>0</v>
      </c>
      <c r="H111" s="109">
        <f>C111*G111</f>
        <v>0</v>
      </c>
      <c r="I111" s="53"/>
      <c r="K111" s="13"/>
    </row>
    <row r="112" spans="1:11" s="23" customFormat="1">
      <c r="A112" s="49" t="s">
        <v>189</v>
      </c>
      <c r="B112" s="50" t="s">
        <v>190</v>
      </c>
      <c r="C112" s="51">
        <v>50</v>
      </c>
      <c r="D112" s="52" t="s">
        <v>186</v>
      </c>
      <c r="E112" s="108">
        <v>0</v>
      </c>
      <c r="F112" s="109">
        <f>C112*E112</f>
        <v>0</v>
      </c>
      <c r="G112" s="112">
        <v>0</v>
      </c>
      <c r="H112" s="109">
        <f>C112*G112</f>
        <v>0</v>
      </c>
      <c r="I112" s="53"/>
      <c r="K112" s="13"/>
    </row>
    <row r="113" spans="1:11" s="23" customFormat="1">
      <c r="A113" s="49" t="s">
        <v>191</v>
      </c>
      <c r="B113" s="50" t="s">
        <v>192</v>
      </c>
      <c r="C113" s="51">
        <v>120</v>
      </c>
      <c r="D113" s="52" t="s">
        <v>186</v>
      </c>
      <c r="E113" s="108">
        <v>0</v>
      </c>
      <c r="F113" s="109">
        <f>C113*E113</f>
        <v>0</v>
      </c>
      <c r="G113" s="112">
        <v>0</v>
      </c>
      <c r="H113" s="109">
        <f>C113*G113</f>
        <v>0</v>
      </c>
      <c r="I113" s="53"/>
      <c r="K113" s="13"/>
    </row>
    <row r="114" spans="1:11" s="23" customFormat="1">
      <c r="A114" s="49" t="s">
        <v>193</v>
      </c>
      <c r="B114" s="50" t="s">
        <v>194</v>
      </c>
      <c r="C114" s="51">
        <v>100</v>
      </c>
      <c r="D114" s="52" t="s">
        <v>186</v>
      </c>
      <c r="E114" s="108">
        <v>0</v>
      </c>
      <c r="F114" s="109">
        <f t="shared" ref="F114:F135" si="5">C114*E114</f>
        <v>0</v>
      </c>
      <c r="G114" s="112">
        <v>0</v>
      </c>
      <c r="H114" s="109">
        <f t="shared" ref="H114:H135" si="6">C114*G114</f>
        <v>0</v>
      </c>
      <c r="I114" s="53"/>
      <c r="K114" s="13"/>
    </row>
    <row r="115" spans="1:11" s="23" customFormat="1">
      <c r="A115" s="49" t="s">
        <v>195</v>
      </c>
      <c r="B115" s="50" t="s">
        <v>196</v>
      </c>
      <c r="C115" s="51">
        <v>20</v>
      </c>
      <c r="D115" s="52" t="s">
        <v>186</v>
      </c>
      <c r="E115" s="108">
        <v>0</v>
      </c>
      <c r="F115" s="109">
        <f t="shared" si="5"/>
        <v>0</v>
      </c>
      <c r="G115" s="112">
        <v>0</v>
      </c>
      <c r="H115" s="109">
        <f t="shared" si="6"/>
        <v>0</v>
      </c>
      <c r="I115" s="53"/>
      <c r="K115" s="13"/>
    </row>
    <row r="116" spans="1:11" s="23" customFormat="1">
      <c r="A116" s="49" t="s">
        <v>197</v>
      </c>
      <c r="B116" s="50" t="s">
        <v>198</v>
      </c>
      <c r="C116" s="51">
        <v>20</v>
      </c>
      <c r="D116" s="52" t="s">
        <v>186</v>
      </c>
      <c r="E116" s="108">
        <v>0</v>
      </c>
      <c r="F116" s="109">
        <f t="shared" si="5"/>
        <v>0</v>
      </c>
      <c r="G116" s="112">
        <v>0</v>
      </c>
      <c r="H116" s="109">
        <f t="shared" si="6"/>
        <v>0</v>
      </c>
      <c r="I116" s="53"/>
      <c r="K116" s="13"/>
    </row>
    <row r="117" spans="1:11" s="23" customFormat="1">
      <c r="A117" s="49" t="s">
        <v>199</v>
      </c>
      <c r="B117" s="50" t="s">
        <v>200</v>
      </c>
      <c r="C117" s="51">
        <v>100</v>
      </c>
      <c r="D117" s="52" t="s">
        <v>186</v>
      </c>
      <c r="E117" s="108">
        <v>0</v>
      </c>
      <c r="F117" s="109">
        <f t="shared" si="5"/>
        <v>0</v>
      </c>
      <c r="G117" s="112">
        <v>0</v>
      </c>
      <c r="H117" s="109">
        <f t="shared" si="6"/>
        <v>0</v>
      </c>
      <c r="I117" s="53"/>
      <c r="K117" s="13"/>
    </row>
    <row r="118" spans="1:11" s="23" customFormat="1">
      <c r="A118" s="49" t="s">
        <v>201</v>
      </c>
      <c r="B118" s="50" t="s">
        <v>194</v>
      </c>
      <c r="C118" s="51">
        <v>500</v>
      </c>
      <c r="D118" s="52" t="s">
        <v>186</v>
      </c>
      <c r="E118" s="108">
        <v>0</v>
      </c>
      <c r="F118" s="109">
        <f>C118*E118</f>
        <v>0</v>
      </c>
      <c r="G118" s="112">
        <v>0</v>
      </c>
      <c r="H118" s="109">
        <f>C118*G118</f>
        <v>0</v>
      </c>
      <c r="I118" s="53"/>
      <c r="K118" s="13"/>
    </row>
    <row r="119" spans="1:11" s="23" customFormat="1">
      <c r="A119" s="49" t="s">
        <v>202</v>
      </c>
      <c r="B119" s="50" t="s">
        <v>203</v>
      </c>
      <c r="C119" s="51">
        <v>40</v>
      </c>
      <c r="D119" s="52" t="s">
        <v>186</v>
      </c>
      <c r="E119" s="108">
        <v>0</v>
      </c>
      <c r="F119" s="109">
        <f t="shared" si="5"/>
        <v>0</v>
      </c>
      <c r="G119" s="112">
        <v>0</v>
      </c>
      <c r="H119" s="109">
        <f t="shared" si="6"/>
        <v>0</v>
      </c>
      <c r="I119" s="53"/>
      <c r="K119" s="13"/>
    </row>
    <row r="120" spans="1:11" s="23" customFormat="1">
      <c r="A120" s="49" t="s">
        <v>204</v>
      </c>
      <c r="B120" s="50" t="s">
        <v>205</v>
      </c>
      <c r="C120" s="51">
        <v>40</v>
      </c>
      <c r="D120" s="52" t="s">
        <v>186</v>
      </c>
      <c r="E120" s="108">
        <v>0</v>
      </c>
      <c r="F120" s="109">
        <f t="shared" si="5"/>
        <v>0</v>
      </c>
      <c r="G120" s="112">
        <v>0</v>
      </c>
      <c r="H120" s="109">
        <f t="shared" si="6"/>
        <v>0</v>
      </c>
      <c r="I120" s="53"/>
      <c r="K120" s="13"/>
    </row>
    <row r="121" spans="1:11" s="23" customFormat="1">
      <c r="A121" s="49" t="s">
        <v>206</v>
      </c>
      <c r="B121" s="50" t="s">
        <v>207</v>
      </c>
      <c r="C121" s="51">
        <v>100</v>
      </c>
      <c r="D121" s="52" t="s">
        <v>186</v>
      </c>
      <c r="E121" s="108">
        <v>0</v>
      </c>
      <c r="F121" s="109">
        <f t="shared" si="5"/>
        <v>0</v>
      </c>
      <c r="G121" s="112">
        <v>0</v>
      </c>
      <c r="H121" s="109">
        <f t="shared" si="6"/>
        <v>0</v>
      </c>
      <c r="I121" s="53"/>
      <c r="K121" s="13"/>
    </row>
    <row r="122" spans="1:11" s="23" customFormat="1">
      <c r="A122" s="49" t="s">
        <v>208</v>
      </c>
      <c r="B122" s="50" t="s">
        <v>209</v>
      </c>
      <c r="C122" s="51">
        <v>40</v>
      </c>
      <c r="D122" s="52" t="s">
        <v>186</v>
      </c>
      <c r="E122" s="108">
        <v>0</v>
      </c>
      <c r="F122" s="109">
        <f t="shared" si="5"/>
        <v>0</v>
      </c>
      <c r="G122" s="112">
        <v>0</v>
      </c>
      <c r="H122" s="109">
        <f t="shared" si="6"/>
        <v>0</v>
      </c>
      <c r="I122" s="53"/>
      <c r="K122" s="13"/>
    </row>
    <row r="123" spans="1:11" s="23" customFormat="1">
      <c r="A123" s="49" t="s">
        <v>210</v>
      </c>
      <c r="B123" s="50" t="s">
        <v>211</v>
      </c>
      <c r="C123" s="51">
        <v>40</v>
      </c>
      <c r="D123" s="52" t="s">
        <v>186</v>
      </c>
      <c r="E123" s="108">
        <v>0</v>
      </c>
      <c r="F123" s="109">
        <f t="shared" si="5"/>
        <v>0</v>
      </c>
      <c r="G123" s="112">
        <v>0</v>
      </c>
      <c r="H123" s="109">
        <f t="shared" si="6"/>
        <v>0</v>
      </c>
      <c r="I123" s="53"/>
      <c r="K123" s="13"/>
    </row>
    <row r="124" spans="1:11" s="23" customFormat="1">
      <c r="A124" s="49" t="s">
        <v>212</v>
      </c>
      <c r="B124" s="50" t="s">
        <v>213</v>
      </c>
      <c r="C124" s="51">
        <v>40</v>
      </c>
      <c r="D124" s="52" t="s">
        <v>186</v>
      </c>
      <c r="E124" s="108">
        <v>0</v>
      </c>
      <c r="F124" s="109">
        <f t="shared" si="5"/>
        <v>0</v>
      </c>
      <c r="G124" s="112">
        <v>0</v>
      </c>
      <c r="H124" s="109">
        <f t="shared" si="6"/>
        <v>0</v>
      </c>
      <c r="I124" s="53"/>
      <c r="K124" s="13"/>
    </row>
    <row r="125" spans="1:11">
      <c r="A125" s="49" t="s">
        <v>214</v>
      </c>
      <c r="B125" s="50" t="s">
        <v>215</v>
      </c>
      <c r="C125" s="51">
        <v>60</v>
      </c>
      <c r="D125" s="52" t="s">
        <v>186</v>
      </c>
      <c r="E125" s="108">
        <v>0</v>
      </c>
      <c r="F125" s="109">
        <f t="shared" si="5"/>
        <v>0</v>
      </c>
      <c r="G125" s="112">
        <v>0</v>
      </c>
      <c r="H125" s="109">
        <f t="shared" si="6"/>
        <v>0</v>
      </c>
      <c r="I125" s="53"/>
      <c r="J125" s="23"/>
    </row>
    <row r="126" spans="1:11" s="23" customFormat="1">
      <c r="A126" s="49" t="s">
        <v>216</v>
      </c>
      <c r="B126" s="50" t="s">
        <v>217</v>
      </c>
      <c r="C126" s="51">
        <v>60</v>
      </c>
      <c r="D126" s="52" t="s">
        <v>186</v>
      </c>
      <c r="E126" s="108">
        <v>0</v>
      </c>
      <c r="F126" s="109">
        <f>C126*E126</f>
        <v>0</v>
      </c>
      <c r="G126" s="112">
        <v>0</v>
      </c>
      <c r="H126" s="109">
        <f>C126*G126</f>
        <v>0</v>
      </c>
      <c r="I126" s="53"/>
      <c r="K126" s="13"/>
    </row>
    <row r="127" spans="1:11" s="23" customFormat="1">
      <c r="A127" s="49" t="s">
        <v>218</v>
      </c>
      <c r="B127" s="50" t="s">
        <v>217</v>
      </c>
      <c r="C127" s="51">
        <v>60</v>
      </c>
      <c r="D127" s="52" t="s">
        <v>186</v>
      </c>
      <c r="E127" s="108">
        <v>0</v>
      </c>
      <c r="F127" s="109">
        <f t="shared" si="5"/>
        <v>0</v>
      </c>
      <c r="G127" s="112">
        <v>0</v>
      </c>
      <c r="H127" s="109">
        <f t="shared" si="6"/>
        <v>0</v>
      </c>
      <c r="I127" s="53"/>
      <c r="K127" s="13"/>
    </row>
    <row r="128" spans="1:11" s="23" customFormat="1">
      <c r="A128" s="49" t="s">
        <v>219</v>
      </c>
      <c r="B128" s="50" t="s">
        <v>220</v>
      </c>
      <c r="C128" s="51">
        <v>60</v>
      </c>
      <c r="D128" s="52" t="s">
        <v>186</v>
      </c>
      <c r="E128" s="108">
        <v>0</v>
      </c>
      <c r="F128" s="109">
        <f t="shared" si="5"/>
        <v>0</v>
      </c>
      <c r="G128" s="112">
        <v>0</v>
      </c>
      <c r="H128" s="109">
        <f t="shared" si="6"/>
        <v>0</v>
      </c>
      <c r="I128" s="53"/>
      <c r="K128" s="13"/>
    </row>
    <row r="129" spans="1:11" s="23" customFormat="1">
      <c r="A129" s="49" t="s">
        <v>221</v>
      </c>
      <c r="B129" s="50" t="s">
        <v>222</v>
      </c>
      <c r="C129" s="51">
        <v>40</v>
      </c>
      <c r="D129" s="52" t="s">
        <v>186</v>
      </c>
      <c r="E129" s="108">
        <v>0</v>
      </c>
      <c r="F129" s="109">
        <f t="shared" si="5"/>
        <v>0</v>
      </c>
      <c r="G129" s="112">
        <v>0</v>
      </c>
      <c r="H129" s="109">
        <f t="shared" si="6"/>
        <v>0</v>
      </c>
      <c r="I129" s="53"/>
      <c r="K129" s="13"/>
    </row>
    <row r="130" spans="1:11" s="23" customFormat="1">
      <c r="A130" s="49" t="s">
        <v>223</v>
      </c>
      <c r="B130" s="50" t="s">
        <v>224</v>
      </c>
      <c r="C130" s="51">
        <v>150</v>
      </c>
      <c r="D130" s="52" t="s">
        <v>186</v>
      </c>
      <c r="E130" s="108">
        <v>0</v>
      </c>
      <c r="F130" s="109">
        <f t="shared" si="5"/>
        <v>0</v>
      </c>
      <c r="G130" s="112">
        <v>0</v>
      </c>
      <c r="H130" s="109">
        <f t="shared" si="6"/>
        <v>0</v>
      </c>
      <c r="I130" s="53"/>
      <c r="K130" s="13"/>
    </row>
    <row r="131" spans="1:11" s="23" customFormat="1">
      <c r="A131" s="49" t="s">
        <v>225</v>
      </c>
      <c r="B131" s="50" t="s">
        <v>226</v>
      </c>
      <c r="C131" s="51">
        <v>100</v>
      </c>
      <c r="D131" s="52" t="s">
        <v>186</v>
      </c>
      <c r="E131" s="108">
        <v>0</v>
      </c>
      <c r="F131" s="109">
        <f t="shared" si="5"/>
        <v>0</v>
      </c>
      <c r="G131" s="112">
        <v>0</v>
      </c>
      <c r="H131" s="109">
        <f t="shared" si="6"/>
        <v>0</v>
      </c>
      <c r="I131" s="53"/>
      <c r="K131" s="13"/>
    </row>
    <row r="132" spans="1:11" s="23" customFormat="1">
      <c r="A132" s="49" t="s">
        <v>227</v>
      </c>
      <c r="B132" s="50" t="s">
        <v>228</v>
      </c>
      <c r="C132" s="51">
        <v>60</v>
      </c>
      <c r="D132" s="52" t="s">
        <v>186</v>
      </c>
      <c r="E132" s="108">
        <v>0</v>
      </c>
      <c r="F132" s="109">
        <f t="shared" si="5"/>
        <v>0</v>
      </c>
      <c r="G132" s="112">
        <v>0</v>
      </c>
      <c r="H132" s="109">
        <f t="shared" si="6"/>
        <v>0</v>
      </c>
      <c r="I132" s="53"/>
      <c r="K132" s="13"/>
    </row>
    <row r="133" spans="1:11" s="23" customFormat="1">
      <c r="A133" s="49" t="s">
        <v>229</v>
      </c>
      <c r="B133" s="50" t="s">
        <v>230</v>
      </c>
      <c r="C133" s="51">
        <v>1</v>
      </c>
      <c r="D133" s="52" t="s">
        <v>30</v>
      </c>
      <c r="E133" s="108">
        <v>0</v>
      </c>
      <c r="F133" s="109">
        <f t="shared" si="5"/>
        <v>0</v>
      </c>
      <c r="G133" s="112">
        <v>0</v>
      </c>
      <c r="H133" s="109">
        <f t="shared" si="6"/>
        <v>0</v>
      </c>
      <c r="I133" s="53"/>
      <c r="K133" s="13"/>
    </row>
    <row r="134" spans="1:11" s="23" customFormat="1">
      <c r="A134" s="49" t="s">
        <v>231</v>
      </c>
      <c r="B134" s="50" t="s">
        <v>232</v>
      </c>
      <c r="C134" s="51">
        <v>20</v>
      </c>
      <c r="D134" s="52" t="s">
        <v>30</v>
      </c>
      <c r="E134" s="108">
        <v>0</v>
      </c>
      <c r="F134" s="109">
        <f t="shared" si="5"/>
        <v>0</v>
      </c>
      <c r="G134" s="112">
        <v>0</v>
      </c>
      <c r="H134" s="109">
        <f t="shared" si="6"/>
        <v>0</v>
      </c>
      <c r="I134" s="53"/>
      <c r="K134" s="13"/>
    </row>
    <row r="135" spans="1:11" s="23" customFormat="1">
      <c r="A135" s="49" t="s">
        <v>233</v>
      </c>
      <c r="B135" s="50" t="s">
        <v>234</v>
      </c>
      <c r="C135" s="51">
        <v>30</v>
      </c>
      <c r="D135" s="52" t="s">
        <v>30</v>
      </c>
      <c r="E135" s="108">
        <v>0</v>
      </c>
      <c r="F135" s="109">
        <f t="shared" si="5"/>
        <v>0</v>
      </c>
      <c r="G135" s="112">
        <v>0</v>
      </c>
      <c r="H135" s="109">
        <f t="shared" si="6"/>
        <v>0</v>
      </c>
      <c r="I135" s="53"/>
      <c r="K135" s="13"/>
    </row>
    <row r="136" spans="1:11" s="23" customFormat="1">
      <c r="A136" s="44" t="s">
        <v>235</v>
      </c>
      <c r="B136" s="45" t="s">
        <v>236</v>
      </c>
      <c r="C136" s="46"/>
      <c r="D136" s="47"/>
      <c r="E136" s="113"/>
      <c r="F136" s="114"/>
      <c r="G136" s="113"/>
      <c r="H136" s="114"/>
      <c r="I136" s="45"/>
      <c r="J136"/>
      <c r="K136" s="13"/>
    </row>
    <row r="137" spans="1:11" s="23" customFormat="1">
      <c r="A137" s="49" t="s">
        <v>237</v>
      </c>
      <c r="B137" s="50" t="s">
        <v>238</v>
      </c>
      <c r="C137" s="51">
        <v>130</v>
      </c>
      <c r="D137" s="52" t="s">
        <v>148</v>
      </c>
      <c r="E137" s="108">
        <v>0</v>
      </c>
      <c r="F137" s="109">
        <f t="shared" ref="F137:F148" si="7">C137*E137</f>
        <v>0</v>
      </c>
      <c r="G137" s="112">
        <v>0</v>
      </c>
      <c r="H137" s="109">
        <f t="shared" ref="H137:H148" si="8">C137*G137</f>
        <v>0</v>
      </c>
      <c r="I137" s="53"/>
      <c r="K137" s="13"/>
    </row>
    <row r="138" spans="1:11">
      <c r="A138" s="49" t="s">
        <v>239</v>
      </c>
      <c r="B138" s="50" t="s">
        <v>240</v>
      </c>
      <c r="C138" s="51">
        <v>10</v>
      </c>
      <c r="D138" s="52" t="s">
        <v>30</v>
      </c>
      <c r="E138" s="108">
        <v>0</v>
      </c>
      <c r="F138" s="109">
        <f t="shared" si="7"/>
        <v>0</v>
      </c>
      <c r="G138" s="112">
        <v>0</v>
      </c>
      <c r="H138" s="109">
        <f t="shared" si="8"/>
        <v>0</v>
      </c>
      <c r="I138" s="53"/>
      <c r="J138" s="23"/>
    </row>
    <row r="139" spans="1:11" s="23" customFormat="1">
      <c r="A139" s="49" t="s">
        <v>241</v>
      </c>
      <c r="B139" s="50" t="s">
        <v>242</v>
      </c>
      <c r="C139" s="51">
        <v>10</v>
      </c>
      <c r="D139" s="52" t="s">
        <v>30</v>
      </c>
      <c r="E139" s="108">
        <v>0</v>
      </c>
      <c r="F139" s="109">
        <f t="shared" si="7"/>
        <v>0</v>
      </c>
      <c r="G139" s="112">
        <v>0</v>
      </c>
      <c r="H139" s="109">
        <f t="shared" si="8"/>
        <v>0</v>
      </c>
      <c r="I139" s="53"/>
      <c r="K139" s="13"/>
    </row>
    <row r="140" spans="1:11" s="23" customFormat="1">
      <c r="A140" s="49" t="s">
        <v>243</v>
      </c>
      <c r="B140" s="50" t="s">
        <v>244</v>
      </c>
      <c r="C140" s="51">
        <v>10</v>
      </c>
      <c r="D140" s="52" t="s">
        <v>30</v>
      </c>
      <c r="E140" s="108">
        <v>0</v>
      </c>
      <c r="F140" s="109">
        <f t="shared" si="7"/>
        <v>0</v>
      </c>
      <c r="G140" s="112">
        <v>0</v>
      </c>
      <c r="H140" s="109">
        <f t="shared" si="8"/>
        <v>0</v>
      </c>
      <c r="I140" s="53"/>
      <c r="K140" s="13"/>
    </row>
    <row r="141" spans="1:11" s="23" customFormat="1">
      <c r="A141" s="49" t="s">
        <v>245</v>
      </c>
      <c r="B141" s="50" t="s">
        <v>246</v>
      </c>
      <c r="C141" s="51">
        <v>20</v>
      </c>
      <c r="D141" s="52" t="s">
        <v>30</v>
      </c>
      <c r="E141" s="108">
        <v>0</v>
      </c>
      <c r="F141" s="109">
        <f t="shared" si="7"/>
        <v>0</v>
      </c>
      <c r="G141" s="112">
        <v>0</v>
      </c>
      <c r="H141" s="109">
        <f t="shared" si="8"/>
        <v>0</v>
      </c>
      <c r="I141" s="53"/>
      <c r="K141" s="13"/>
    </row>
    <row r="142" spans="1:11" s="23" customFormat="1">
      <c r="A142" s="49" t="s">
        <v>247</v>
      </c>
      <c r="B142" s="50" t="s">
        <v>248</v>
      </c>
      <c r="C142" s="51">
        <v>70</v>
      </c>
      <c r="D142" s="52" t="s">
        <v>30</v>
      </c>
      <c r="E142" s="108">
        <v>0</v>
      </c>
      <c r="F142" s="109">
        <f t="shared" si="7"/>
        <v>0</v>
      </c>
      <c r="G142" s="112">
        <v>0</v>
      </c>
      <c r="H142" s="109">
        <f t="shared" si="8"/>
        <v>0</v>
      </c>
      <c r="I142" s="53"/>
      <c r="K142" s="13"/>
    </row>
    <row r="143" spans="1:11" s="23" customFormat="1">
      <c r="A143" s="49" t="s">
        <v>249</v>
      </c>
      <c r="B143" s="50" t="s">
        <v>250</v>
      </c>
      <c r="C143" s="51">
        <v>100</v>
      </c>
      <c r="D143" s="52" t="s">
        <v>30</v>
      </c>
      <c r="E143" s="108">
        <v>0</v>
      </c>
      <c r="F143" s="109">
        <f t="shared" si="7"/>
        <v>0</v>
      </c>
      <c r="G143" s="112">
        <v>0</v>
      </c>
      <c r="H143" s="109">
        <f t="shared" si="8"/>
        <v>0</v>
      </c>
      <c r="I143" s="53"/>
      <c r="K143" s="13"/>
    </row>
    <row r="144" spans="1:11" s="23" customFormat="1">
      <c r="A144" s="49" t="s">
        <v>251</v>
      </c>
      <c r="B144" s="50" t="s">
        <v>252</v>
      </c>
      <c r="C144" s="51">
        <v>10</v>
      </c>
      <c r="D144" s="52" t="s">
        <v>30</v>
      </c>
      <c r="E144" s="108">
        <v>0</v>
      </c>
      <c r="F144" s="109">
        <f t="shared" si="7"/>
        <v>0</v>
      </c>
      <c r="G144" s="112">
        <v>0</v>
      </c>
      <c r="H144" s="109">
        <f t="shared" si="8"/>
        <v>0</v>
      </c>
      <c r="I144" s="53"/>
      <c r="K144" s="13"/>
    </row>
    <row r="145" spans="1:11" s="23" customFormat="1">
      <c r="A145" s="49" t="s">
        <v>253</v>
      </c>
      <c r="B145" s="50" t="s">
        <v>254</v>
      </c>
      <c r="C145" s="51">
        <v>70</v>
      </c>
      <c r="D145" s="52" t="s">
        <v>30</v>
      </c>
      <c r="E145" s="108">
        <v>0</v>
      </c>
      <c r="F145" s="109">
        <f t="shared" si="7"/>
        <v>0</v>
      </c>
      <c r="G145" s="112">
        <v>0</v>
      </c>
      <c r="H145" s="109">
        <f t="shared" si="8"/>
        <v>0</v>
      </c>
      <c r="I145" s="53"/>
      <c r="K145" s="13"/>
    </row>
    <row r="146" spans="1:11" s="23" customFormat="1">
      <c r="A146" s="49" t="s">
        <v>255</v>
      </c>
      <c r="B146" s="50" t="s">
        <v>256</v>
      </c>
      <c r="C146" s="51">
        <v>60</v>
      </c>
      <c r="D146" s="52" t="s">
        <v>30</v>
      </c>
      <c r="E146" s="108">
        <v>0</v>
      </c>
      <c r="F146" s="109">
        <f t="shared" si="7"/>
        <v>0</v>
      </c>
      <c r="G146" s="112">
        <v>0</v>
      </c>
      <c r="H146" s="109">
        <f t="shared" si="8"/>
        <v>0</v>
      </c>
      <c r="I146" s="53"/>
      <c r="K146" s="13"/>
    </row>
    <row r="147" spans="1:11" s="23" customFormat="1" ht="20.399999999999999">
      <c r="A147" s="49" t="s">
        <v>257</v>
      </c>
      <c r="B147" s="50" t="s">
        <v>258</v>
      </c>
      <c r="C147" s="51">
        <v>1</v>
      </c>
      <c r="D147" s="52" t="s">
        <v>153</v>
      </c>
      <c r="E147" s="111">
        <v>0</v>
      </c>
      <c r="F147" s="109">
        <f t="shared" si="7"/>
        <v>0</v>
      </c>
      <c r="G147" s="112">
        <v>0</v>
      </c>
      <c r="H147" s="109">
        <f t="shared" si="8"/>
        <v>0</v>
      </c>
      <c r="I147" s="53"/>
      <c r="K147" s="13"/>
    </row>
    <row r="148" spans="1:11" s="23" customFormat="1" ht="20.399999999999999">
      <c r="A148" s="49" t="s">
        <v>259</v>
      </c>
      <c r="B148" s="50" t="s">
        <v>260</v>
      </c>
      <c r="C148" s="51">
        <v>1</v>
      </c>
      <c r="D148" s="52" t="s">
        <v>153</v>
      </c>
      <c r="E148" s="108">
        <v>0</v>
      </c>
      <c r="F148" s="109">
        <f t="shared" si="7"/>
        <v>0</v>
      </c>
      <c r="G148" s="110">
        <v>0</v>
      </c>
      <c r="H148" s="109">
        <f t="shared" si="8"/>
        <v>0</v>
      </c>
      <c r="I148" s="53"/>
      <c r="K148" s="13"/>
    </row>
    <row r="149" spans="1:11" s="23" customFormat="1">
      <c r="A149" s="44" t="s">
        <v>261</v>
      </c>
      <c r="B149" s="45" t="s">
        <v>262</v>
      </c>
      <c r="C149" s="46"/>
      <c r="D149" s="47"/>
      <c r="E149" s="113"/>
      <c r="F149" s="114"/>
      <c r="G149" s="113"/>
      <c r="H149" s="114"/>
      <c r="I149" s="45"/>
      <c r="J149"/>
      <c r="K149" s="13"/>
    </row>
    <row r="150" spans="1:11" s="23" customFormat="1">
      <c r="A150" s="49" t="s">
        <v>263</v>
      </c>
      <c r="B150" s="50" t="s">
        <v>264</v>
      </c>
      <c r="C150" s="51">
        <v>40</v>
      </c>
      <c r="D150" s="52" t="s">
        <v>186</v>
      </c>
      <c r="E150" s="108">
        <v>0</v>
      </c>
      <c r="F150" s="109">
        <f>C150*E150</f>
        <v>0</v>
      </c>
      <c r="G150" s="112">
        <v>0</v>
      </c>
      <c r="H150" s="109">
        <f>C150*G150</f>
        <v>0</v>
      </c>
      <c r="I150" s="53"/>
      <c r="K150" s="13"/>
    </row>
    <row r="151" spans="1:11" s="23" customFormat="1">
      <c r="A151" s="49" t="s">
        <v>265</v>
      </c>
      <c r="B151" s="50" t="s">
        <v>266</v>
      </c>
      <c r="C151" s="51">
        <v>60</v>
      </c>
      <c r="D151" s="52" t="s">
        <v>186</v>
      </c>
      <c r="E151" s="108">
        <v>0</v>
      </c>
      <c r="F151" s="109">
        <f t="shared" ref="F151:F174" si="9">C151*E151</f>
        <v>0</v>
      </c>
      <c r="G151" s="112">
        <v>0</v>
      </c>
      <c r="H151" s="109">
        <f t="shared" ref="H151:H174" si="10">C151*G151</f>
        <v>0</v>
      </c>
      <c r="I151" s="53"/>
      <c r="K151" s="13"/>
    </row>
    <row r="152" spans="1:11" s="23" customFormat="1">
      <c r="A152" s="49" t="s">
        <v>267</v>
      </c>
      <c r="B152" s="50" t="s">
        <v>268</v>
      </c>
      <c r="C152" s="51">
        <v>50</v>
      </c>
      <c r="D152" s="52" t="s">
        <v>186</v>
      </c>
      <c r="E152" s="108">
        <v>0</v>
      </c>
      <c r="F152" s="109">
        <f t="shared" si="9"/>
        <v>0</v>
      </c>
      <c r="G152" s="112">
        <v>0</v>
      </c>
      <c r="H152" s="109">
        <f t="shared" si="10"/>
        <v>0</v>
      </c>
      <c r="I152" s="53"/>
      <c r="K152" s="13"/>
    </row>
    <row r="153" spans="1:11" s="23" customFormat="1">
      <c r="A153" s="49" t="s">
        <v>269</v>
      </c>
      <c r="B153" s="50" t="s">
        <v>270</v>
      </c>
      <c r="C153" s="51">
        <v>50</v>
      </c>
      <c r="D153" s="52" t="s">
        <v>30</v>
      </c>
      <c r="E153" s="108">
        <v>0</v>
      </c>
      <c r="F153" s="109">
        <f t="shared" si="9"/>
        <v>0</v>
      </c>
      <c r="G153" s="112">
        <v>0</v>
      </c>
      <c r="H153" s="109">
        <f t="shared" si="10"/>
        <v>0</v>
      </c>
      <c r="I153" s="53"/>
      <c r="K153" s="13"/>
    </row>
    <row r="154" spans="1:11" s="23" customFormat="1">
      <c r="A154" s="49" t="s">
        <v>271</v>
      </c>
      <c r="B154" s="50" t="s">
        <v>272</v>
      </c>
      <c r="C154" s="51">
        <v>60</v>
      </c>
      <c r="D154" s="52" t="s">
        <v>30</v>
      </c>
      <c r="E154" s="108">
        <v>0</v>
      </c>
      <c r="F154" s="109">
        <f t="shared" si="9"/>
        <v>0</v>
      </c>
      <c r="G154" s="112">
        <v>0</v>
      </c>
      <c r="H154" s="109">
        <f t="shared" si="10"/>
        <v>0</v>
      </c>
      <c r="I154" s="53"/>
      <c r="K154" s="13"/>
    </row>
    <row r="155" spans="1:11" s="23" customFormat="1">
      <c r="A155" s="49" t="s">
        <v>273</v>
      </c>
      <c r="B155" s="50" t="s">
        <v>274</v>
      </c>
      <c r="C155" s="51">
        <v>70</v>
      </c>
      <c r="D155" s="52" t="s">
        <v>30</v>
      </c>
      <c r="E155" s="108">
        <v>0</v>
      </c>
      <c r="F155" s="109">
        <f t="shared" si="9"/>
        <v>0</v>
      </c>
      <c r="G155" s="112">
        <v>0</v>
      </c>
      <c r="H155" s="109">
        <f t="shared" si="10"/>
        <v>0</v>
      </c>
      <c r="I155" s="53"/>
      <c r="K155" s="13"/>
    </row>
    <row r="156" spans="1:11" s="23" customFormat="1">
      <c r="A156" s="49" t="s">
        <v>275</v>
      </c>
      <c r="B156" s="50" t="s">
        <v>276</v>
      </c>
      <c r="C156" s="51">
        <v>140</v>
      </c>
      <c r="D156" s="52" t="s">
        <v>30</v>
      </c>
      <c r="E156" s="108">
        <v>0</v>
      </c>
      <c r="F156" s="109">
        <f t="shared" si="9"/>
        <v>0</v>
      </c>
      <c r="G156" s="112">
        <v>0</v>
      </c>
      <c r="H156" s="109">
        <f t="shared" si="10"/>
        <v>0</v>
      </c>
      <c r="I156" s="53"/>
      <c r="K156" s="13"/>
    </row>
    <row r="157" spans="1:11" s="23" customFormat="1">
      <c r="A157" s="49" t="s">
        <v>277</v>
      </c>
      <c r="B157" s="50" t="s">
        <v>278</v>
      </c>
      <c r="C157" s="51">
        <v>220</v>
      </c>
      <c r="D157" s="52" t="s">
        <v>30</v>
      </c>
      <c r="E157" s="108">
        <v>0</v>
      </c>
      <c r="F157" s="109">
        <f t="shared" si="9"/>
        <v>0</v>
      </c>
      <c r="G157" s="112">
        <v>0</v>
      </c>
      <c r="H157" s="109">
        <f t="shared" si="10"/>
        <v>0</v>
      </c>
      <c r="I157" s="53"/>
      <c r="K157" s="13"/>
    </row>
    <row r="158" spans="1:11" s="23" customFormat="1">
      <c r="A158" s="49" t="s">
        <v>279</v>
      </c>
      <c r="B158" s="50" t="s">
        <v>280</v>
      </c>
      <c r="C158" s="51">
        <v>30</v>
      </c>
      <c r="D158" s="52" t="s">
        <v>186</v>
      </c>
      <c r="E158" s="108">
        <v>0</v>
      </c>
      <c r="F158" s="109">
        <f t="shared" si="9"/>
        <v>0</v>
      </c>
      <c r="G158" s="112">
        <v>0</v>
      </c>
      <c r="H158" s="109">
        <f t="shared" si="10"/>
        <v>0</v>
      </c>
      <c r="I158" s="53"/>
      <c r="K158" s="13"/>
    </row>
    <row r="159" spans="1:11" s="23" customFormat="1">
      <c r="A159" s="49" t="s">
        <v>281</v>
      </c>
      <c r="B159" s="50" t="s">
        <v>282</v>
      </c>
      <c r="C159" s="51">
        <v>20</v>
      </c>
      <c r="D159" s="52" t="s">
        <v>30</v>
      </c>
      <c r="E159" s="108">
        <v>0</v>
      </c>
      <c r="F159" s="109">
        <f t="shared" si="9"/>
        <v>0</v>
      </c>
      <c r="G159" s="112">
        <v>0</v>
      </c>
      <c r="H159" s="109">
        <f t="shared" si="10"/>
        <v>0</v>
      </c>
      <c r="I159" s="53"/>
      <c r="K159" s="13"/>
    </row>
    <row r="160" spans="1:11" s="23" customFormat="1">
      <c r="A160" s="49" t="s">
        <v>283</v>
      </c>
      <c r="B160" s="50" t="s">
        <v>284</v>
      </c>
      <c r="C160" s="51">
        <v>200</v>
      </c>
      <c r="D160" s="52" t="s">
        <v>30</v>
      </c>
      <c r="E160" s="108">
        <v>0</v>
      </c>
      <c r="F160" s="109">
        <f t="shared" si="9"/>
        <v>0</v>
      </c>
      <c r="G160" s="112">
        <v>0</v>
      </c>
      <c r="H160" s="109">
        <f t="shared" si="10"/>
        <v>0</v>
      </c>
      <c r="I160" s="53"/>
      <c r="K160" s="13"/>
    </row>
    <row r="161" spans="1:11" s="23" customFormat="1">
      <c r="A161" s="49" t="s">
        <v>285</v>
      </c>
      <c r="B161" s="50" t="s">
        <v>286</v>
      </c>
      <c r="C161" s="51">
        <v>20</v>
      </c>
      <c r="D161" s="52" t="s">
        <v>30</v>
      </c>
      <c r="E161" s="108">
        <v>0</v>
      </c>
      <c r="F161" s="109">
        <f t="shared" si="9"/>
        <v>0</v>
      </c>
      <c r="G161" s="112">
        <v>0</v>
      </c>
      <c r="H161" s="109">
        <f t="shared" si="10"/>
        <v>0</v>
      </c>
      <c r="I161" s="53"/>
      <c r="K161" s="13"/>
    </row>
    <row r="162" spans="1:11" s="23" customFormat="1">
      <c r="A162" s="49" t="s">
        <v>287</v>
      </c>
      <c r="B162" s="50" t="s">
        <v>288</v>
      </c>
      <c r="C162" s="51">
        <v>20</v>
      </c>
      <c r="D162" s="52" t="s">
        <v>30</v>
      </c>
      <c r="E162" s="108">
        <v>0</v>
      </c>
      <c r="F162" s="109">
        <f t="shared" si="9"/>
        <v>0</v>
      </c>
      <c r="G162" s="112">
        <v>0</v>
      </c>
      <c r="H162" s="109">
        <f t="shared" si="10"/>
        <v>0</v>
      </c>
      <c r="I162" s="53"/>
      <c r="K162" s="13"/>
    </row>
    <row r="163" spans="1:11" s="23" customFormat="1">
      <c r="A163" s="49" t="s">
        <v>289</v>
      </c>
      <c r="B163" s="50" t="s">
        <v>290</v>
      </c>
      <c r="C163" s="51">
        <v>60</v>
      </c>
      <c r="D163" s="52" t="s">
        <v>30</v>
      </c>
      <c r="E163" s="108">
        <v>0</v>
      </c>
      <c r="F163" s="109">
        <f t="shared" si="9"/>
        <v>0</v>
      </c>
      <c r="G163" s="112">
        <v>0</v>
      </c>
      <c r="H163" s="109">
        <f t="shared" si="10"/>
        <v>0</v>
      </c>
      <c r="I163" s="53"/>
      <c r="K163" s="13"/>
    </row>
    <row r="164" spans="1:11">
      <c r="A164" s="49" t="s">
        <v>291</v>
      </c>
      <c r="B164" s="50" t="s">
        <v>292</v>
      </c>
      <c r="C164" s="51">
        <v>60</v>
      </c>
      <c r="D164" s="52" t="s">
        <v>30</v>
      </c>
      <c r="E164" s="108">
        <v>0</v>
      </c>
      <c r="F164" s="109">
        <f t="shared" si="9"/>
        <v>0</v>
      </c>
      <c r="G164" s="112">
        <v>0</v>
      </c>
      <c r="H164" s="109">
        <f t="shared" si="10"/>
        <v>0</v>
      </c>
      <c r="I164" s="53"/>
      <c r="J164" s="23"/>
    </row>
    <row r="165" spans="1:11" s="23" customFormat="1">
      <c r="A165" s="49" t="s">
        <v>293</v>
      </c>
      <c r="B165" s="50" t="s">
        <v>294</v>
      </c>
      <c r="C165" s="51">
        <v>20</v>
      </c>
      <c r="D165" s="52" t="s">
        <v>30</v>
      </c>
      <c r="E165" s="108">
        <v>0</v>
      </c>
      <c r="F165" s="109">
        <f t="shared" si="9"/>
        <v>0</v>
      </c>
      <c r="G165" s="112">
        <v>0</v>
      </c>
      <c r="H165" s="109">
        <f t="shared" si="10"/>
        <v>0</v>
      </c>
      <c r="I165" s="53"/>
      <c r="K165" s="13"/>
    </row>
    <row r="166" spans="1:11" s="23" customFormat="1">
      <c r="A166" s="49" t="s">
        <v>295</v>
      </c>
      <c r="B166" s="50" t="s">
        <v>296</v>
      </c>
      <c r="C166" s="51">
        <v>500</v>
      </c>
      <c r="D166" s="52" t="s">
        <v>30</v>
      </c>
      <c r="E166" s="108">
        <v>0</v>
      </c>
      <c r="F166" s="109">
        <f t="shared" si="9"/>
        <v>0</v>
      </c>
      <c r="G166" s="112">
        <v>0</v>
      </c>
      <c r="H166" s="109">
        <f t="shared" si="10"/>
        <v>0</v>
      </c>
      <c r="I166" s="53"/>
      <c r="K166" s="13"/>
    </row>
    <row r="167" spans="1:11" s="23" customFormat="1">
      <c r="A167" s="49" t="s">
        <v>297</v>
      </c>
      <c r="B167" s="50" t="s">
        <v>298</v>
      </c>
      <c r="C167" s="51">
        <v>60</v>
      </c>
      <c r="D167" s="52" t="s">
        <v>186</v>
      </c>
      <c r="E167" s="108">
        <v>0</v>
      </c>
      <c r="F167" s="109">
        <f t="shared" si="9"/>
        <v>0</v>
      </c>
      <c r="G167" s="112">
        <v>0</v>
      </c>
      <c r="H167" s="109">
        <f t="shared" si="10"/>
        <v>0</v>
      </c>
      <c r="I167" s="53"/>
      <c r="K167" s="13"/>
    </row>
    <row r="168" spans="1:11" s="23" customFormat="1">
      <c r="A168" s="49" t="s">
        <v>299</v>
      </c>
      <c r="B168" s="50" t="s">
        <v>300</v>
      </c>
      <c r="C168" s="51">
        <v>40</v>
      </c>
      <c r="D168" s="52" t="s">
        <v>186</v>
      </c>
      <c r="E168" s="108">
        <v>0</v>
      </c>
      <c r="F168" s="109">
        <f t="shared" si="9"/>
        <v>0</v>
      </c>
      <c r="G168" s="112">
        <v>0</v>
      </c>
      <c r="H168" s="109">
        <f t="shared" si="10"/>
        <v>0</v>
      </c>
      <c r="I168" s="53"/>
      <c r="K168" s="13"/>
    </row>
    <row r="169" spans="1:11" s="23" customFormat="1">
      <c r="A169" s="49" t="s">
        <v>301</v>
      </c>
      <c r="B169" s="50" t="s">
        <v>302</v>
      </c>
      <c r="C169" s="51">
        <v>50</v>
      </c>
      <c r="D169" s="52" t="s">
        <v>186</v>
      </c>
      <c r="E169" s="108">
        <v>0</v>
      </c>
      <c r="F169" s="109">
        <f t="shared" si="9"/>
        <v>0</v>
      </c>
      <c r="G169" s="112">
        <v>0</v>
      </c>
      <c r="H169" s="109">
        <f t="shared" si="10"/>
        <v>0</v>
      </c>
      <c r="I169" s="53"/>
      <c r="K169" s="13"/>
    </row>
    <row r="170" spans="1:11" s="23" customFormat="1">
      <c r="A170" s="49" t="s">
        <v>303</v>
      </c>
      <c r="B170" s="50" t="s">
        <v>304</v>
      </c>
      <c r="C170" s="51">
        <v>150</v>
      </c>
      <c r="D170" s="52" t="s">
        <v>30</v>
      </c>
      <c r="E170" s="108">
        <v>0</v>
      </c>
      <c r="F170" s="109">
        <f t="shared" si="9"/>
        <v>0</v>
      </c>
      <c r="G170" s="112">
        <v>0</v>
      </c>
      <c r="H170" s="109">
        <f t="shared" si="10"/>
        <v>0</v>
      </c>
      <c r="I170" s="53"/>
      <c r="K170" s="13"/>
    </row>
    <row r="171" spans="1:11" s="23" customFormat="1">
      <c r="A171" s="49" t="s">
        <v>305</v>
      </c>
      <c r="B171" s="50" t="s">
        <v>306</v>
      </c>
      <c r="C171" s="51">
        <v>150</v>
      </c>
      <c r="D171" s="52" t="s">
        <v>30</v>
      </c>
      <c r="E171" s="108">
        <v>0</v>
      </c>
      <c r="F171" s="109">
        <f t="shared" si="9"/>
        <v>0</v>
      </c>
      <c r="G171" s="112">
        <v>0</v>
      </c>
      <c r="H171" s="109">
        <f t="shared" si="10"/>
        <v>0</v>
      </c>
      <c r="I171" s="53"/>
      <c r="K171" s="13"/>
    </row>
    <row r="172" spans="1:11" s="23" customFormat="1">
      <c r="A172" s="49" t="s">
        <v>307</v>
      </c>
      <c r="B172" s="50" t="s">
        <v>308</v>
      </c>
      <c r="C172" s="51">
        <v>20</v>
      </c>
      <c r="D172" s="52" t="s">
        <v>186</v>
      </c>
      <c r="E172" s="108">
        <v>0</v>
      </c>
      <c r="F172" s="109">
        <f t="shared" si="9"/>
        <v>0</v>
      </c>
      <c r="G172" s="112">
        <v>0</v>
      </c>
      <c r="H172" s="109">
        <f t="shared" si="10"/>
        <v>0</v>
      </c>
      <c r="I172" s="53"/>
      <c r="K172" s="13"/>
    </row>
    <row r="173" spans="1:11" s="23" customFormat="1">
      <c r="A173" s="49" t="s">
        <v>309</v>
      </c>
      <c r="B173" s="50" t="s">
        <v>310</v>
      </c>
      <c r="C173" s="51">
        <v>10</v>
      </c>
      <c r="D173" s="52" t="s">
        <v>186</v>
      </c>
      <c r="E173" s="108">
        <v>0</v>
      </c>
      <c r="F173" s="109">
        <f t="shared" si="9"/>
        <v>0</v>
      </c>
      <c r="G173" s="112">
        <v>0</v>
      </c>
      <c r="H173" s="109">
        <f t="shared" si="10"/>
        <v>0</v>
      </c>
      <c r="I173" s="53" t="s">
        <v>311</v>
      </c>
      <c r="K173" s="13"/>
    </row>
    <row r="174" spans="1:11" s="23" customFormat="1">
      <c r="A174" s="49" t="s">
        <v>312</v>
      </c>
      <c r="B174" s="50" t="s">
        <v>313</v>
      </c>
      <c r="C174" s="51">
        <v>20</v>
      </c>
      <c r="D174" s="52" t="s">
        <v>30</v>
      </c>
      <c r="E174" s="108">
        <v>0</v>
      </c>
      <c r="F174" s="109">
        <f t="shared" si="9"/>
        <v>0</v>
      </c>
      <c r="G174" s="112">
        <v>0</v>
      </c>
      <c r="H174" s="109">
        <f t="shared" si="10"/>
        <v>0</v>
      </c>
      <c r="I174" s="53" t="s">
        <v>314</v>
      </c>
      <c r="K174" s="13"/>
    </row>
    <row r="175" spans="1:11" s="23" customFormat="1">
      <c r="A175" s="44" t="s">
        <v>315</v>
      </c>
      <c r="B175" s="45" t="s">
        <v>316</v>
      </c>
      <c r="C175" s="46"/>
      <c r="D175" s="47"/>
      <c r="E175" s="113"/>
      <c r="F175" s="114"/>
      <c r="G175" s="113"/>
      <c r="H175" s="114"/>
      <c r="I175" s="45"/>
      <c r="J175"/>
      <c r="K175" s="13"/>
    </row>
    <row r="176" spans="1:11" s="23" customFormat="1">
      <c r="A176" s="49" t="s">
        <v>317</v>
      </c>
      <c r="B176" s="50" t="s">
        <v>318</v>
      </c>
      <c r="C176" s="51">
        <v>50</v>
      </c>
      <c r="D176" s="52" t="s">
        <v>186</v>
      </c>
      <c r="E176" s="108">
        <v>0</v>
      </c>
      <c r="F176" s="109">
        <f>C176*E176</f>
        <v>0</v>
      </c>
      <c r="G176" s="112">
        <v>0</v>
      </c>
      <c r="H176" s="109">
        <f>C176*G176</f>
        <v>0</v>
      </c>
      <c r="I176" s="53"/>
      <c r="K176" s="13"/>
    </row>
    <row r="177" spans="1:11">
      <c r="A177" s="49" t="s">
        <v>319</v>
      </c>
      <c r="B177" s="50" t="s">
        <v>320</v>
      </c>
      <c r="C177" s="51">
        <v>30</v>
      </c>
      <c r="D177" s="52" t="s">
        <v>186</v>
      </c>
      <c r="E177" s="108">
        <v>0</v>
      </c>
      <c r="F177" s="109">
        <f t="shared" ref="F177:F187" si="11">C177*E177</f>
        <v>0</v>
      </c>
      <c r="G177" s="112">
        <v>0</v>
      </c>
      <c r="H177" s="109">
        <f t="shared" ref="H177:H187" si="12">C177*G177</f>
        <v>0</v>
      </c>
      <c r="I177" s="53"/>
      <c r="J177" s="23"/>
    </row>
    <row r="178" spans="1:11" s="23" customFormat="1">
      <c r="A178" s="49" t="s">
        <v>321</v>
      </c>
      <c r="B178" s="50" t="s">
        <v>322</v>
      </c>
      <c r="C178" s="51">
        <v>15</v>
      </c>
      <c r="D178" s="52" t="s">
        <v>186</v>
      </c>
      <c r="E178" s="108">
        <v>0</v>
      </c>
      <c r="F178" s="109">
        <f t="shared" si="11"/>
        <v>0</v>
      </c>
      <c r="G178" s="112">
        <v>0</v>
      </c>
      <c r="H178" s="109">
        <f t="shared" si="12"/>
        <v>0</v>
      </c>
      <c r="I178" s="53"/>
      <c r="K178" s="13"/>
    </row>
    <row r="179" spans="1:11" s="23" customFormat="1">
      <c r="A179" s="49" t="s">
        <v>323</v>
      </c>
      <c r="B179" s="50" t="s">
        <v>324</v>
      </c>
      <c r="C179" s="51">
        <v>80</v>
      </c>
      <c r="D179" s="52" t="s">
        <v>30</v>
      </c>
      <c r="E179" s="108">
        <v>0</v>
      </c>
      <c r="F179" s="109">
        <f t="shared" si="11"/>
        <v>0</v>
      </c>
      <c r="G179" s="112">
        <v>0</v>
      </c>
      <c r="H179" s="109">
        <f t="shared" si="12"/>
        <v>0</v>
      </c>
      <c r="I179" s="53"/>
      <c r="K179" s="13"/>
    </row>
    <row r="180" spans="1:11" s="23" customFormat="1">
      <c r="A180" s="49" t="s">
        <v>325</v>
      </c>
      <c r="B180" s="50" t="s">
        <v>278</v>
      </c>
      <c r="C180" s="51">
        <v>150</v>
      </c>
      <c r="D180" s="52" t="s">
        <v>30</v>
      </c>
      <c r="E180" s="108">
        <v>0</v>
      </c>
      <c r="F180" s="109">
        <f t="shared" si="11"/>
        <v>0</v>
      </c>
      <c r="G180" s="112">
        <v>0</v>
      </c>
      <c r="H180" s="109">
        <f t="shared" si="12"/>
        <v>0</v>
      </c>
      <c r="I180" s="53"/>
      <c r="K180" s="13"/>
    </row>
    <row r="181" spans="1:11" s="23" customFormat="1">
      <c r="A181" s="49" t="s">
        <v>326</v>
      </c>
      <c r="B181" s="50" t="s">
        <v>327</v>
      </c>
      <c r="C181" s="51">
        <v>60</v>
      </c>
      <c r="D181" s="52" t="s">
        <v>30</v>
      </c>
      <c r="E181" s="108">
        <v>0</v>
      </c>
      <c r="F181" s="109">
        <f t="shared" si="11"/>
        <v>0</v>
      </c>
      <c r="G181" s="112">
        <v>0</v>
      </c>
      <c r="H181" s="109">
        <f t="shared" si="12"/>
        <v>0</v>
      </c>
      <c r="I181" s="53"/>
      <c r="K181" s="13"/>
    </row>
    <row r="182" spans="1:11" s="23" customFormat="1">
      <c r="A182" s="49" t="s">
        <v>328</v>
      </c>
      <c r="B182" s="50" t="s">
        <v>274</v>
      </c>
      <c r="C182" s="51">
        <v>40</v>
      </c>
      <c r="D182" s="52" t="s">
        <v>30</v>
      </c>
      <c r="E182" s="108">
        <v>0</v>
      </c>
      <c r="F182" s="109">
        <f t="shared" si="11"/>
        <v>0</v>
      </c>
      <c r="G182" s="112">
        <v>0</v>
      </c>
      <c r="H182" s="109">
        <f t="shared" si="12"/>
        <v>0</v>
      </c>
      <c r="I182" s="53"/>
      <c r="K182" s="13"/>
    </row>
    <row r="183" spans="1:11" s="23" customFormat="1">
      <c r="A183" s="49" t="s">
        <v>329</v>
      </c>
      <c r="B183" s="50" t="s">
        <v>276</v>
      </c>
      <c r="C183" s="51">
        <v>80</v>
      </c>
      <c r="D183" s="52" t="s">
        <v>30</v>
      </c>
      <c r="E183" s="108">
        <v>0</v>
      </c>
      <c r="F183" s="109">
        <f t="shared" si="11"/>
        <v>0</v>
      </c>
      <c r="G183" s="112">
        <v>0</v>
      </c>
      <c r="H183" s="109">
        <f t="shared" si="12"/>
        <v>0</v>
      </c>
      <c r="I183" s="53"/>
      <c r="K183" s="13"/>
    </row>
    <row r="184" spans="1:11" s="23" customFormat="1">
      <c r="A184" s="49" t="s">
        <v>330</v>
      </c>
      <c r="B184" s="50" t="s">
        <v>284</v>
      </c>
      <c r="C184" s="51">
        <v>100</v>
      </c>
      <c r="D184" s="52" t="s">
        <v>30</v>
      </c>
      <c r="E184" s="108">
        <v>0</v>
      </c>
      <c r="F184" s="109">
        <f t="shared" si="11"/>
        <v>0</v>
      </c>
      <c r="G184" s="112">
        <v>0</v>
      </c>
      <c r="H184" s="109">
        <f t="shared" si="12"/>
        <v>0</v>
      </c>
      <c r="I184" s="53"/>
      <c r="K184" s="13"/>
    </row>
    <row r="185" spans="1:11" s="23" customFormat="1">
      <c r="A185" s="49" t="s">
        <v>331</v>
      </c>
      <c r="B185" s="50" t="s">
        <v>332</v>
      </c>
      <c r="C185" s="51">
        <v>8</v>
      </c>
      <c r="D185" s="52" t="s">
        <v>30</v>
      </c>
      <c r="E185" s="108">
        <v>0</v>
      </c>
      <c r="F185" s="109">
        <f t="shared" si="11"/>
        <v>0</v>
      </c>
      <c r="G185" s="112">
        <v>0</v>
      </c>
      <c r="H185" s="109">
        <f t="shared" si="12"/>
        <v>0</v>
      </c>
      <c r="I185" s="53"/>
      <c r="K185" s="13"/>
    </row>
    <row r="186" spans="1:11" s="23" customFormat="1">
      <c r="A186" s="49" t="s">
        <v>333</v>
      </c>
      <c r="B186" s="50" t="s">
        <v>288</v>
      </c>
      <c r="C186" s="51">
        <v>20</v>
      </c>
      <c r="D186" s="52" t="s">
        <v>30</v>
      </c>
      <c r="E186" s="108">
        <v>0</v>
      </c>
      <c r="F186" s="109">
        <f t="shared" si="11"/>
        <v>0</v>
      </c>
      <c r="G186" s="112">
        <v>0</v>
      </c>
      <c r="H186" s="109">
        <f t="shared" si="12"/>
        <v>0</v>
      </c>
      <c r="I186" s="53"/>
      <c r="K186" s="13"/>
    </row>
    <row r="187" spans="1:11" s="23" customFormat="1">
      <c r="A187" s="49" t="s">
        <v>334</v>
      </c>
      <c r="B187" s="50" t="s">
        <v>306</v>
      </c>
      <c r="C187" s="51">
        <v>300</v>
      </c>
      <c r="D187" s="52" t="s">
        <v>30</v>
      </c>
      <c r="E187" s="108">
        <v>0</v>
      </c>
      <c r="F187" s="109">
        <f t="shared" si="11"/>
        <v>0</v>
      </c>
      <c r="G187" s="112">
        <v>0</v>
      </c>
      <c r="H187" s="109">
        <f t="shared" si="12"/>
        <v>0</v>
      </c>
      <c r="I187" s="53"/>
      <c r="K187" s="13"/>
    </row>
    <row r="188" spans="1:11">
      <c r="A188" s="44" t="s">
        <v>335</v>
      </c>
      <c r="B188" s="45" t="s">
        <v>336</v>
      </c>
      <c r="C188" s="46"/>
      <c r="D188" s="47"/>
      <c r="E188" s="113"/>
      <c r="F188" s="114"/>
      <c r="G188" s="113"/>
      <c r="H188" s="114"/>
      <c r="I188" s="45"/>
    </row>
    <row r="189" spans="1:11" s="23" customFormat="1">
      <c r="A189" s="49" t="s">
        <v>337</v>
      </c>
      <c r="B189" s="50" t="s">
        <v>338</v>
      </c>
      <c r="C189" s="51">
        <v>1</v>
      </c>
      <c r="D189" s="52" t="s">
        <v>153</v>
      </c>
      <c r="E189" s="111">
        <v>0</v>
      </c>
      <c r="F189" s="109">
        <f t="shared" ref="F189:F198" si="13">C189*E189</f>
        <v>0</v>
      </c>
      <c r="G189" s="108">
        <v>0</v>
      </c>
      <c r="H189" s="109">
        <f t="shared" ref="H189:H198" si="14">C189*G189</f>
        <v>0</v>
      </c>
      <c r="I189" s="53"/>
      <c r="K189" s="13"/>
    </row>
    <row r="190" spans="1:11" s="23" customFormat="1">
      <c r="A190" s="49" t="s">
        <v>339</v>
      </c>
      <c r="B190" s="50" t="s">
        <v>340</v>
      </c>
      <c r="C190" s="51">
        <v>1</v>
      </c>
      <c r="D190" s="52" t="s">
        <v>153</v>
      </c>
      <c r="E190" s="108">
        <v>0</v>
      </c>
      <c r="F190" s="109">
        <f>C190*E190</f>
        <v>0</v>
      </c>
      <c r="G190" s="108">
        <v>0</v>
      </c>
      <c r="H190" s="109">
        <f>C190*G190</f>
        <v>0</v>
      </c>
      <c r="I190" s="53"/>
      <c r="K190" s="13"/>
    </row>
    <row r="191" spans="1:11" s="23" customFormat="1">
      <c r="A191" s="49" t="s">
        <v>341</v>
      </c>
      <c r="B191" s="50" t="s">
        <v>342</v>
      </c>
      <c r="C191" s="51">
        <v>1</v>
      </c>
      <c r="D191" s="52" t="s">
        <v>153</v>
      </c>
      <c r="E191" s="111">
        <v>0</v>
      </c>
      <c r="F191" s="109">
        <f t="shared" si="13"/>
        <v>0</v>
      </c>
      <c r="G191" s="108">
        <v>0</v>
      </c>
      <c r="H191" s="109">
        <f t="shared" si="14"/>
        <v>0</v>
      </c>
      <c r="I191" s="53"/>
      <c r="K191" s="13"/>
    </row>
    <row r="192" spans="1:11" s="23" customFormat="1">
      <c r="A192" s="49" t="s">
        <v>343</v>
      </c>
      <c r="B192" s="50" t="s">
        <v>344</v>
      </c>
      <c r="C192" s="51">
        <v>4</v>
      </c>
      <c r="D192" s="52" t="s">
        <v>186</v>
      </c>
      <c r="E192" s="108">
        <v>0</v>
      </c>
      <c r="F192" s="109">
        <f t="shared" si="13"/>
        <v>0</v>
      </c>
      <c r="G192" s="108">
        <v>0</v>
      </c>
      <c r="H192" s="109">
        <f t="shared" si="14"/>
        <v>0</v>
      </c>
      <c r="I192" s="53"/>
      <c r="K192" s="13"/>
    </row>
    <row r="193" spans="1:11" s="23" customFormat="1">
      <c r="A193" s="49" t="s">
        <v>345</v>
      </c>
      <c r="B193" s="50" t="s">
        <v>346</v>
      </c>
      <c r="C193" s="51">
        <v>4</v>
      </c>
      <c r="D193" s="52" t="s">
        <v>186</v>
      </c>
      <c r="E193" s="108">
        <v>0</v>
      </c>
      <c r="F193" s="109">
        <f t="shared" si="13"/>
        <v>0</v>
      </c>
      <c r="G193" s="108">
        <v>0</v>
      </c>
      <c r="H193" s="109">
        <f t="shared" si="14"/>
        <v>0</v>
      </c>
      <c r="I193" s="53"/>
      <c r="K193" s="13"/>
    </row>
    <row r="194" spans="1:11" s="23" customFormat="1">
      <c r="A194" s="49" t="s">
        <v>347</v>
      </c>
      <c r="B194" s="50" t="s">
        <v>348</v>
      </c>
      <c r="C194" s="51">
        <v>50</v>
      </c>
      <c r="D194" s="52" t="s">
        <v>186</v>
      </c>
      <c r="E194" s="108">
        <v>0</v>
      </c>
      <c r="F194" s="109">
        <f t="shared" si="13"/>
        <v>0</v>
      </c>
      <c r="G194" s="108">
        <v>0</v>
      </c>
      <c r="H194" s="109">
        <f t="shared" si="14"/>
        <v>0</v>
      </c>
      <c r="I194" s="53"/>
      <c r="K194" s="13"/>
    </row>
    <row r="195" spans="1:11">
      <c r="A195" s="49" t="s">
        <v>349</v>
      </c>
      <c r="B195" s="50" t="s">
        <v>350</v>
      </c>
      <c r="C195" s="51">
        <v>40</v>
      </c>
      <c r="D195" s="52" t="s">
        <v>30</v>
      </c>
      <c r="E195" s="108">
        <v>0</v>
      </c>
      <c r="F195" s="109">
        <f t="shared" si="13"/>
        <v>0</v>
      </c>
      <c r="G195" s="108">
        <v>0</v>
      </c>
      <c r="H195" s="109">
        <f t="shared" si="14"/>
        <v>0</v>
      </c>
      <c r="I195" s="53"/>
      <c r="J195" s="23"/>
    </row>
    <row r="196" spans="1:11" s="23" customFormat="1">
      <c r="A196" s="49" t="s">
        <v>351</v>
      </c>
      <c r="B196" s="50" t="s">
        <v>352</v>
      </c>
      <c r="C196" s="51">
        <v>40</v>
      </c>
      <c r="D196" s="52" t="s">
        <v>30</v>
      </c>
      <c r="E196" s="108">
        <v>0</v>
      </c>
      <c r="F196" s="109">
        <f t="shared" si="13"/>
        <v>0</v>
      </c>
      <c r="G196" s="108">
        <v>0</v>
      </c>
      <c r="H196" s="109">
        <f t="shared" si="14"/>
        <v>0</v>
      </c>
      <c r="I196" s="53"/>
      <c r="K196" s="13"/>
    </row>
    <row r="197" spans="1:11" s="23" customFormat="1">
      <c r="A197" s="49" t="s">
        <v>353</v>
      </c>
      <c r="B197" s="50" t="s">
        <v>354</v>
      </c>
      <c r="C197" s="51">
        <v>25</v>
      </c>
      <c r="D197" s="52" t="s">
        <v>30</v>
      </c>
      <c r="E197" s="108">
        <v>0</v>
      </c>
      <c r="F197" s="109">
        <f t="shared" si="13"/>
        <v>0</v>
      </c>
      <c r="G197" s="108">
        <v>0</v>
      </c>
      <c r="H197" s="109">
        <f t="shared" si="14"/>
        <v>0</v>
      </c>
      <c r="I197" s="53"/>
      <c r="K197" s="13"/>
    </row>
    <row r="198" spans="1:11" s="23" customFormat="1">
      <c r="A198" s="49" t="s">
        <v>355</v>
      </c>
      <c r="B198" s="50" t="s">
        <v>356</v>
      </c>
      <c r="C198" s="51">
        <v>1</v>
      </c>
      <c r="D198" s="52" t="s">
        <v>30</v>
      </c>
      <c r="E198" s="108">
        <v>0</v>
      </c>
      <c r="F198" s="109">
        <f t="shared" si="13"/>
        <v>0</v>
      </c>
      <c r="G198" s="108">
        <v>0</v>
      </c>
      <c r="H198" s="109">
        <f t="shared" si="14"/>
        <v>0</v>
      </c>
      <c r="I198" s="53"/>
      <c r="K198" s="13"/>
    </row>
    <row r="199" spans="1:11" s="23" customFormat="1">
      <c r="A199" s="44" t="s">
        <v>357</v>
      </c>
      <c r="B199" s="45" t="s">
        <v>358</v>
      </c>
      <c r="C199" s="46"/>
      <c r="D199" s="47"/>
      <c r="E199" s="113"/>
      <c r="F199" s="114"/>
      <c r="G199" s="113"/>
      <c r="H199" s="114"/>
      <c r="I199" s="45"/>
      <c r="J199"/>
      <c r="K199" s="13"/>
    </row>
    <row r="200" spans="1:11" s="23" customFormat="1" ht="20.399999999999999">
      <c r="A200" s="49" t="s">
        <v>359</v>
      </c>
      <c r="B200" s="50" t="s">
        <v>360</v>
      </c>
      <c r="C200" s="51">
        <v>1</v>
      </c>
      <c r="D200" s="52" t="s">
        <v>153</v>
      </c>
      <c r="E200" s="108">
        <v>0</v>
      </c>
      <c r="F200" s="109">
        <f t="shared" ref="F200:F204" si="15">C200*E200</f>
        <v>0</v>
      </c>
      <c r="G200" s="108">
        <v>0</v>
      </c>
      <c r="H200" s="109">
        <f t="shared" ref="H200:H204" si="16">C200*G200</f>
        <v>0</v>
      </c>
      <c r="I200" s="53"/>
      <c r="K200" s="13"/>
    </row>
    <row r="201" spans="1:11" s="23" customFormat="1" ht="20.399999999999999">
      <c r="A201" s="49" t="s">
        <v>361</v>
      </c>
      <c r="B201" s="50" t="s">
        <v>362</v>
      </c>
      <c r="C201" s="51">
        <v>1</v>
      </c>
      <c r="D201" s="52" t="s">
        <v>153</v>
      </c>
      <c r="E201" s="108">
        <v>0</v>
      </c>
      <c r="F201" s="109">
        <f t="shared" si="15"/>
        <v>0</v>
      </c>
      <c r="G201" s="108">
        <v>0</v>
      </c>
      <c r="H201" s="109">
        <f t="shared" si="16"/>
        <v>0</v>
      </c>
      <c r="I201" s="53"/>
      <c r="K201" s="13"/>
    </row>
    <row r="202" spans="1:11" s="23" customFormat="1" ht="20.399999999999999">
      <c r="A202" s="49" t="s">
        <v>363</v>
      </c>
      <c r="B202" s="50" t="s">
        <v>364</v>
      </c>
      <c r="C202" s="51">
        <v>1</v>
      </c>
      <c r="D202" s="52" t="s">
        <v>153</v>
      </c>
      <c r="E202" s="108">
        <v>0</v>
      </c>
      <c r="F202" s="109">
        <f t="shared" si="15"/>
        <v>0</v>
      </c>
      <c r="G202" s="108">
        <v>0</v>
      </c>
      <c r="H202" s="109">
        <f t="shared" si="16"/>
        <v>0</v>
      </c>
      <c r="I202" s="53"/>
      <c r="K202" s="13"/>
    </row>
    <row r="203" spans="1:11" s="23" customFormat="1">
      <c r="A203" s="49" t="s">
        <v>365</v>
      </c>
      <c r="B203" s="50" t="s">
        <v>366</v>
      </c>
      <c r="C203" s="51">
        <v>2</v>
      </c>
      <c r="D203" s="52" t="s">
        <v>30</v>
      </c>
      <c r="E203" s="108">
        <v>0</v>
      </c>
      <c r="F203" s="109">
        <f t="shared" si="15"/>
        <v>0</v>
      </c>
      <c r="G203" s="111">
        <v>0</v>
      </c>
      <c r="H203" s="109">
        <f t="shared" si="16"/>
        <v>0</v>
      </c>
      <c r="I203" s="53"/>
      <c r="K203" s="13"/>
    </row>
    <row r="204" spans="1:11" s="23" customFormat="1">
      <c r="A204" s="49" t="s">
        <v>367</v>
      </c>
      <c r="B204" s="50" t="s">
        <v>368</v>
      </c>
      <c r="C204" s="51">
        <v>1</v>
      </c>
      <c r="D204" s="52" t="s">
        <v>30</v>
      </c>
      <c r="E204" s="108">
        <v>0</v>
      </c>
      <c r="F204" s="109">
        <f t="shared" si="15"/>
        <v>0</v>
      </c>
      <c r="G204" s="111">
        <v>0</v>
      </c>
      <c r="H204" s="109">
        <f t="shared" si="16"/>
        <v>0</v>
      </c>
      <c r="I204" s="53"/>
      <c r="K204" s="13"/>
    </row>
    <row r="205" spans="1:11" s="23" customFormat="1">
      <c r="A205" s="44" t="s">
        <v>369</v>
      </c>
      <c r="B205" s="45" t="s">
        <v>370</v>
      </c>
      <c r="C205" s="46"/>
      <c r="D205" s="47"/>
      <c r="E205" s="113"/>
      <c r="F205" s="114"/>
      <c r="G205" s="113"/>
      <c r="H205" s="114"/>
      <c r="I205" s="45"/>
      <c r="J205"/>
      <c r="K205" s="13"/>
    </row>
    <row r="206" spans="1:11" s="23" customFormat="1">
      <c r="A206" s="49" t="s">
        <v>371</v>
      </c>
      <c r="B206" s="50" t="s">
        <v>372</v>
      </c>
      <c r="C206" s="51">
        <v>8</v>
      </c>
      <c r="D206" s="52" t="s">
        <v>30</v>
      </c>
      <c r="E206" s="111">
        <v>0</v>
      </c>
      <c r="F206" s="118">
        <f t="shared" ref="F206:F212" si="17">C206*E206</f>
        <v>0</v>
      </c>
      <c r="G206" s="108">
        <v>0</v>
      </c>
      <c r="H206" s="109">
        <f t="shared" ref="H206:H212" si="18">C206*G206</f>
        <v>0</v>
      </c>
      <c r="I206" s="53"/>
      <c r="K206" s="13"/>
    </row>
    <row r="207" spans="1:11" s="23" customFormat="1">
      <c r="A207" s="49" t="s">
        <v>373</v>
      </c>
      <c r="B207" s="50" t="s">
        <v>374</v>
      </c>
      <c r="C207" s="51">
        <v>8</v>
      </c>
      <c r="D207" s="52" t="s">
        <v>30</v>
      </c>
      <c r="E207" s="111">
        <v>0</v>
      </c>
      <c r="F207" s="118">
        <f t="shared" si="17"/>
        <v>0</v>
      </c>
      <c r="G207" s="108">
        <v>0</v>
      </c>
      <c r="H207" s="109">
        <f t="shared" si="18"/>
        <v>0</v>
      </c>
      <c r="I207" s="53"/>
      <c r="K207" s="13"/>
    </row>
    <row r="208" spans="1:11" s="23" customFormat="1">
      <c r="A208" s="49" t="s">
        <v>375</v>
      </c>
      <c r="B208" s="50" t="s">
        <v>376</v>
      </c>
      <c r="C208" s="51">
        <v>10</v>
      </c>
      <c r="D208" s="52" t="s">
        <v>377</v>
      </c>
      <c r="E208" s="111">
        <v>0</v>
      </c>
      <c r="F208" s="118">
        <f t="shared" si="17"/>
        <v>0</v>
      </c>
      <c r="G208" s="108">
        <v>0</v>
      </c>
      <c r="H208" s="109">
        <f t="shared" si="18"/>
        <v>0</v>
      </c>
      <c r="I208" s="53"/>
      <c r="K208" s="13"/>
    </row>
    <row r="209" spans="1:11" s="23" customFormat="1">
      <c r="A209" s="49" t="s">
        <v>378</v>
      </c>
      <c r="B209" s="50" t="s">
        <v>379</v>
      </c>
      <c r="C209" s="51">
        <v>50</v>
      </c>
      <c r="D209" s="52" t="s">
        <v>186</v>
      </c>
      <c r="E209" s="108">
        <v>0</v>
      </c>
      <c r="F209" s="118">
        <f t="shared" si="17"/>
        <v>0</v>
      </c>
      <c r="G209" s="108">
        <v>0</v>
      </c>
      <c r="H209" s="109">
        <f t="shared" si="18"/>
        <v>0</v>
      </c>
      <c r="I209" s="53"/>
      <c r="K209" s="13"/>
    </row>
    <row r="210" spans="1:11" s="23" customFormat="1">
      <c r="A210" s="49" t="s">
        <v>380</v>
      </c>
      <c r="B210" s="50" t="s">
        <v>381</v>
      </c>
      <c r="C210" s="51">
        <v>25</v>
      </c>
      <c r="D210" s="52" t="s">
        <v>377</v>
      </c>
      <c r="E210" s="108">
        <v>0</v>
      </c>
      <c r="F210" s="118">
        <f t="shared" si="17"/>
        <v>0</v>
      </c>
      <c r="G210" s="108">
        <v>0</v>
      </c>
      <c r="H210" s="109">
        <f t="shared" si="18"/>
        <v>0</v>
      </c>
      <c r="I210" s="53"/>
      <c r="K210" s="13"/>
    </row>
    <row r="211" spans="1:11" s="23" customFormat="1">
      <c r="A211" s="49" t="s">
        <v>382</v>
      </c>
      <c r="B211" s="50" t="s">
        <v>383</v>
      </c>
      <c r="C211" s="51">
        <v>25</v>
      </c>
      <c r="D211" s="52" t="s">
        <v>377</v>
      </c>
      <c r="E211" s="108">
        <v>0</v>
      </c>
      <c r="F211" s="118">
        <f t="shared" si="17"/>
        <v>0</v>
      </c>
      <c r="G211" s="108">
        <v>0</v>
      </c>
      <c r="H211" s="109">
        <f t="shared" si="18"/>
        <v>0</v>
      </c>
      <c r="I211" s="53"/>
      <c r="K211" s="13"/>
    </row>
    <row r="212" spans="1:11">
      <c r="A212" s="49" t="s">
        <v>384</v>
      </c>
      <c r="B212" s="50" t="s">
        <v>385</v>
      </c>
      <c r="C212" s="51">
        <v>35</v>
      </c>
      <c r="D212" s="52" t="s">
        <v>377</v>
      </c>
      <c r="E212" s="108">
        <v>0</v>
      </c>
      <c r="F212" s="118">
        <f t="shared" si="17"/>
        <v>0</v>
      </c>
      <c r="G212" s="108">
        <v>0</v>
      </c>
      <c r="H212" s="109">
        <f t="shared" si="18"/>
        <v>0</v>
      </c>
      <c r="I212" s="53"/>
      <c r="J212" s="23"/>
    </row>
    <row r="213" spans="1:11" s="23" customFormat="1">
      <c r="A213" s="49" t="s">
        <v>386</v>
      </c>
      <c r="B213" s="50" t="s">
        <v>387</v>
      </c>
      <c r="C213" s="51">
        <v>500</v>
      </c>
      <c r="D213" s="52" t="s">
        <v>377</v>
      </c>
      <c r="E213" s="108">
        <v>0</v>
      </c>
      <c r="F213" s="118">
        <f t="shared" ref="F213:F222" si="19">C213*E213</f>
        <v>0</v>
      </c>
      <c r="G213" s="108">
        <v>0</v>
      </c>
      <c r="H213" s="109">
        <f t="shared" ref="H213:H222" si="20">C213*G213</f>
        <v>0</v>
      </c>
      <c r="I213" s="53"/>
      <c r="K213" s="13"/>
    </row>
    <row r="214" spans="1:11" s="23" customFormat="1">
      <c r="A214" s="49" t="s">
        <v>388</v>
      </c>
      <c r="B214" s="50" t="s">
        <v>389</v>
      </c>
      <c r="C214" s="51">
        <v>10</v>
      </c>
      <c r="D214" s="52" t="s">
        <v>377</v>
      </c>
      <c r="E214" s="108">
        <v>0</v>
      </c>
      <c r="F214" s="118">
        <f t="shared" si="19"/>
        <v>0</v>
      </c>
      <c r="G214" s="108">
        <v>0</v>
      </c>
      <c r="H214" s="109">
        <f t="shared" si="20"/>
        <v>0</v>
      </c>
      <c r="I214" s="53"/>
      <c r="K214" s="13"/>
    </row>
    <row r="215" spans="1:11" s="23" customFormat="1">
      <c r="A215" s="49" t="s">
        <v>390</v>
      </c>
      <c r="B215" s="50" t="s">
        <v>391</v>
      </c>
      <c r="C215" s="51">
        <v>3</v>
      </c>
      <c r="D215" s="52" t="s">
        <v>30</v>
      </c>
      <c r="E215" s="108">
        <v>0</v>
      </c>
      <c r="F215" s="109">
        <f t="shared" si="19"/>
        <v>0</v>
      </c>
      <c r="G215" s="108">
        <v>0</v>
      </c>
      <c r="H215" s="109">
        <f t="shared" si="20"/>
        <v>0</v>
      </c>
      <c r="I215" s="53"/>
      <c r="K215" s="13"/>
    </row>
    <row r="216" spans="1:11" s="23" customFormat="1">
      <c r="A216" s="49" t="s">
        <v>392</v>
      </c>
      <c r="B216" s="50" t="s">
        <v>393</v>
      </c>
      <c r="C216" s="51">
        <v>4</v>
      </c>
      <c r="D216" s="52" t="s">
        <v>30</v>
      </c>
      <c r="E216" s="108">
        <v>0</v>
      </c>
      <c r="F216" s="109">
        <f t="shared" si="19"/>
        <v>0</v>
      </c>
      <c r="G216" s="108">
        <v>0</v>
      </c>
      <c r="H216" s="109">
        <f t="shared" si="20"/>
        <v>0</v>
      </c>
      <c r="I216" s="53"/>
      <c r="K216" s="13"/>
    </row>
    <row r="217" spans="1:11" s="23" customFormat="1">
      <c r="A217" s="49" t="s">
        <v>394</v>
      </c>
      <c r="B217" s="50" t="s">
        <v>395</v>
      </c>
      <c r="C217" s="51">
        <v>2</v>
      </c>
      <c r="D217" s="52" t="s">
        <v>30</v>
      </c>
      <c r="E217" s="108">
        <v>0</v>
      </c>
      <c r="F217" s="109">
        <f t="shared" si="19"/>
        <v>0</v>
      </c>
      <c r="G217" s="108">
        <v>0</v>
      </c>
      <c r="H217" s="109">
        <f t="shared" si="20"/>
        <v>0</v>
      </c>
      <c r="I217" s="53"/>
      <c r="K217" s="13"/>
    </row>
    <row r="218" spans="1:11" s="23" customFormat="1">
      <c r="A218" s="49" t="s">
        <v>396</v>
      </c>
      <c r="B218" s="50" t="s">
        <v>397</v>
      </c>
      <c r="C218" s="51">
        <v>20</v>
      </c>
      <c r="D218" s="52" t="s">
        <v>30</v>
      </c>
      <c r="E218" s="108">
        <v>0</v>
      </c>
      <c r="F218" s="109">
        <f t="shared" si="19"/>
        <v>0</v>
      </c>
      <c r="G218" s="108">
        <v>0</v>
      </c>
      <c r="H218" s="109">
        <f t="shared" si="20"/>
        <v>0</v>
      </c>
      <c r="I218" s="53"/>
      <c r="K218" s="13"/>
    </row>
    <row r="219" spans="1:11" s="23" customFormat="1">
      <c r="A219" s="49" t="s">
        <v>398</v>
      </c>
      <c r="B219" s="50" t="s">
        <v>399</v>
      </c>
      <c r="C219" s="51">
        <v>1.2</v>
      </c>
      <c r="D219" s="52" t="s">
        <v>377</v>
      </c>
      <c r="E219" s="108">
        <v>0</v>
      </c>
      <c r="F219" s="109">
        <f t="shared" si="19"/>
        <v>0</v>
      </c>
      <c r="G219" s="108">
        <v>0</v>
      </c>
      <c r="H219" s="109">
        <f t="shared" si="20"/>
        <v>0</v>
      </c>
      <c r="I219" s="53"/>
      <c r="K219" s="13"/>
    </row>
    <row r="220" spans="1:11" ht="20.399999999999999">
      <c r="A220" s="49" t="s">
        <v>400</v>
      </c>
      <c r="B220" s="50" t="s">
        <v>401</v>
      </c>
      <c r="C220" s="51">
        <v>3</v>
      </c>
      <c r="D220" s="52" t="s">
        <v>30</v>
      </c>
      <c r="E220" s="108">
        <v>0</v>
      </c>
      <c r="F220" s="109">
        <f t="shared" si="19"/>
        <v>0</v>
      </c>
      <c r="G220" s="108">
        <v>0</v>
      </c>
      <c r="H220" s="109">
        <f t="shared" si="20"/>
        <v>0</v>
      </c>
      <c r="I220" s="53"/>
      <c r="J220" s="23"/>
    </row>
    <row r="221" spans="1:11" s="23" customFormat="1">
      <c r="A221" s="49" t="s">
        <v>402</v>
      </c>
      <c r="B221" s="50" t="s">
        <v>403</v>
      </c>
      <c r="C221" s="51">
        <v>7</v>
      </c>
      <c r="D221" s="52" t="s">
        <v>30</v>
      </c>
      <c r="E221" s="108">
        <v>0</v>
      </c>
      <c r="F221" s="109">
        <f t="shared" si="19"/>
        <v>0</v>
      </c>
      <c r="G221" s="108">
        <v>0</v>
      </c>
      <c r="H221" s="109">
        <f t="shared" si="20"/>
        <v>0</v>
      </c>
      <c r="I221" s="53"/>
      <c r="K221" s="13"/>
    </row>
    <row r="222" spans="1:11" s="23" customFormat="1" ht="20.399999999999999">
      <c r="A222" s="49" t="s">
        <v>404</v>
      </c>
      <c r="B222" s="50" t="s">
        <v>405</v>
      </c>
      <c r="C222" s="51">
        <v>1</v>
      </c>
      <c r="D222" s="52" t="s">
        <v>153</v>
      </c>
      <c r="E222" s="108">
        <v>0</v>
      </c>
      <c r="F222" s="109">
        <f t="shared" si="19"/>
        <v>0</v>
      </c>
      <c r="G222" s="108">
        <v>0</v>
      </c>
      <c r="H222" s="109">
        <f t="shared" si="20"/>
        <v>0</v>
      </c>
      <c r="I222" s="53"/>
      <c r="K222" s="13"/>
    </row>
    <row r="223" spans="1:11" s="23" customFormat="1">
      <c r="A223" s="62" t="s">
        <v>406</v>
      </c>
      <c r="B223" s="45" t="s">
        <v>407</v>
      </c>
      <c r="C223" s="46"/>
      <c r="D223" s="47"/>
      <c r="E223" s="113"/>
      <c r="F223" s="114"/>
      <c r="G223" s="113"/>
      <c r="H223" s="114"/>
      <c r="I223" s="45"/>
      <c r="J223"/>
      <c r="K223" s="13"/>
    </row>
    <row r="224" spans="1:11" s="23" customFormat="1">
      <c r="A224" s="49" t="s">
        <v>408</v>
      </c>
      <c r="B224" s="50" t="s">
        <v>409</v>
      </c>
      <c r="C224" s="51">
        <v>1</v>
      </c>
      <c r="D224" s="52" t="s">
        <v>153</v>
      </c>
      <c r="E224" s="111">
        <v>0</v>
      </c>
      <c r="F224" s="109">
        <f>C224*E224</f>
        <v>0</v>
      </c>
      <c r="G224" s="108">
        <v>0</v>
      </c>
      <c r="H224" s="109">
        <f>C224*G224</f>
        <v>0</v>
      </c>
      <c r="I224" s="53"/>
      <c r="K224" s="13"/>
    </row>
    <row r="225" spans="1:11" s="23" customFormat="1">
      <c r="A225" s="49" t="s">
        <v>410</v>
      </c>
      <c r="B225" s="50" t="s">
        <v>411</v>
      </c>
      <c r="C225" s="51">
        <v>1</v>
      </c>
      <c r="D225" s="52" t="s">
        <v>153</v>
      </c>
      <c r="E225" s="108">
        <v>0</v>
      </c>
      <c r="F225" s="109">
        <f t="shared" ref="F225:F230" si="21">C225*E225</f>
        <v>0</v>
      </c>
      <c r="G225" s="111">
        <v>0</v>
      </c>
      <c r="H225" s="109">
        <f t="shared" ref="H225:H230" si="22">C225*G225</f>
        <v>0</v>
      </c>
      <c r="I225" s="53"/>
      <c r="K225" s="13"/>
    </row>
    <row r="226" spans="1:11" s="23" customFormat="1">
      <c r="A226" s="49" t="s">
        <v>412</v>
      </c>
      <c r="B226" s="50" t="s">
        <v>413</v>
      </c>
      <c r="C226" s="63">
        <v>1</v>
      </c>
      <c r="D226" s="64" t="s">
        <v>153</v>
      </c>
      <c r="E226" s="108">
        <v>0</v>
      </c>
      <c r="F226" s="109">
        <f t="shared" si="21"/>
        <v>0</v>
      </c>
      <c r="G226" s="111">
        <v>0</v>
      </c>
      <c r="H226" s="109">
        <f t="shared" si="22"/>
        <v>0</v>
      </c>
      <c r="I226" s="53"/>
      <c r="K226" s="13"/>
    </row>
    <row r="227" spans="1:11" s="23" customFormat="1">
      <c r="A227" s="49" t="s">
        <v>414</v>
      </c>
      <c r="B227" s="50" t="s">
        <v>415</v>
      </c>
      <c r="C227" s="63">
        <v>1</v>
      </c>
      <c r="D227" s="64" t="s">
        <v>153</v>
      </c>
      <c r="E227" s="108">
        <v>0</v>
      </c>
      <c r="F227" s="109">
        <f t="shared" si="21"/>
        <v>0</v>
      </c>
      <c r="G227" s="111">
        <v>0</v>
      </c>
      <c r="H227" s="109">
        <f t="shared" si="22"/>
        <v>0</v>
      </c>
      <c r="I227" s="53"/>
      <c r="K227" s="13"/>
    </row>
    <row r="228" spans="1:11" s="23" customFormat="1" ht="20.399999999999999">
      <c r="A228" s="49" t="s">
        <v>416</v>
      </c>
      <c r="B228" s="50" t="s">
        <v>417</v>
      </c>
      <c r="C228" s="63">
        <v>1</v>
      </c>
      <c r="D228" s="64" t="s">
        <v>153</v>
      </c>
      <c r="E228" s="111">
        <v>0</v>
      </c>
      <c r="F228" s="109">
        <f t="shared" si="21"/>
        <v>0</v>
      </c>
      <c r="G228" s="108">
        <v>0</v>
      </c>
      <c r="H228" s="109">
        <f t="shared" si="22"/>
        <v>0</v>
      </c>
      <c r="I228" s="53"/>
      <c r="K228" s="13"/>
    </row>
    <row r="229" spans="1:11" s="23" customFormat="1">
      <c r="A229" s="49" t="s">
        <v>418</v>
      </c>
      <c r="B229" s="50" t="s">
        <v>419</v>
      </c>
      <c r="C229" s="63">
        <v>1</v>
      </c>
      <c r="D229" s="64" t="s">
        <v>30</v>
      </c>
      <c r="E229" s="111">
        <v>0</v>
      </c>
      <c r="F229" s="109">
        <f t="shared" si="21"/>
        <v>0</v>
      </c>
      <c r="G229" s="108">
        <v>0</v>
      </c>
      <c r="H229" s="109">
        <f t="shared" si="22"/>
        <v>0</v>
      </c>
      <c r="I229" s="53"/>
      <c r="K229" s="13"/>
    </row>
    <row r="230" spans="1:11" ht="20.399999999999999">
      <c r="A230" s="49" t="s">
        <v>420</v>
      </c>
      <c r="B230" s="50" t="s">
        <v>421</v>
      </c>
      <c r="C230" s="63">
        <v>1</v>
      </c>
      <c r="D230" s="64" t="s">
        <v>30</v>
      </c>
      <c r="E230" s="111">
        <v>0</v>
      </c>
      <c r="F230" s="109">
        <f t="shared" si="21"/>
        <v>0</v>
      </c>
      <c r="G230" s="108">
        <v>0</v>
      </c>
      <c r="H230" s="109">
        <f t="shared" si="22"/>
        <v>0</v>
      </c>
      <c r="I230" s="53"/>
      <c r="J230" s="23"/>
    </row>
    <row r="231" spans="1:11" s="23" customFormat="1">
      <c r="A231" s="65" t="s">
        <v>422</v>
      </c>
      <c r="B231" s="66" t="s">
        <v>423</v>
      </c>
      <c r="C231" s="67"/>
      <c r="D231" s="68"/>
      <c r="E231" s="119"/>
      <c r="F231" s="120"/>
      <c r="G231" s="119"/>
      <c r="H231" s="120"/>
      <c r="I231" s="66"/>
      <c r="J231"/>
      <c r="K231" s="13"/>
    </row>
    <row r="232" spans="1:11" s="23" customFormat="1" ht="20.399999999999999">
      <c r="A232" s="49" t="s">
        <v>424</v>
      </c>
      <c r="B232" s="50" t="s">
        <v>425</v>
      </c>
      <c r="C232" s="63">
        <v>1</v>
      </c>
      <c r="D232" s="64" t="s">
        <v>30</v>
      </c>
      <c r="E232" s="108">
        <v>0</v>
      </c>
      <c r="F232" s="109">
        <f t="shared" ref="F232:F237" si="23">C232*E232</f>
        <v>0</v>
      </c>
      <c r="G232" s="108">
        <v>0</v>
      </c>
      <c r="H232" s="109">
        <f t="shared" ref="H232:H237" si="24">C232*G232</f>
        <v>0</v>
      </c>
      <c r="I232" s="53" t="s">
        <v>426</v>
      </c>
      <c r="K232" s="13"/>
    </row>
    <row r="233" spans="1:11" s="23" customFormat="1">
      <c r="A233" s="49" t="s">
        <v>427</v>
      </c>
      <c r="B233" s="50" t="s">
        <v>428</v>
      </c>
      <c r="C233" s="63">
        <v>1</v>
      </c>
      <c r="D233" s="64" t="s">
        <v>30</v>
      </c>
      <c r="E233" s="108">
        <v>0</v>
      </c>
      <c r="F233" s="109">
        <f t="shared" si="23"/>
        <v>0</v>
      </c>
      <c r="G233" s="108">
        <v>0</v>
      </c>
      <c r="H233" s="109">
        <f t="shared" si="24"/>
        <v>0</v>
      </c>
      <c r="I233" s="53" t="s">
        <v>429</v>
      </c>
      <c r="K233" s="13"/>
    </row>
    <row r="234" spans="1:11" s="23" customFormat="1" ht="20.399999999999999">
      <c r="A234" s="49" t="s">
        <v>430</v>
      </c>
      <c r="B234" s="50" t="s">
        <v>431</v>
      </c>
      <c r="C234" s="63">
        <v>2</v>
      </c>
      <c r="D234" s="64" t="s">
        <v>30</v>
      </c>
      <c r="E234" s="108">
        <v>0</v>
      </c>
      <c r="F234" s="109">
        <f t="shared" si="23"/>
        <v>0</v>
      </c>
      <c r="G234" s="108">
        <v>0</v>
      </c>
      <c r="H234" s="109">
        <f t="shared" si="24"/>
        <v>0</v>
      </c>
      <c r="I234" s="53" t="s">
        <v>432</v>
      </c>
      <c r="K234" s="13"/>
    </row>
    <row r="235" spans="1:11" s="23" customFormat="1">
      <c r="A235" s="49" t="s">
        <v>433</v>
      </c>
      <c r="B235" s="50" t="s">
        <v>434</v>
      </c>
      <c r="C235" s="63">
        <v>24</v>
      </c>
      <c r="D235" s="64" t="s">
        <v>30</v>
      </c>
      <c r="E235" s="111">
        <v>0</v>
      </c>
      <c r="F235" s="109">
        <f t="shared" si="23"/>
        <v>0</v>
      </c>
      <c r="G235" s="108">
        <v>0</v>
      </c>
      <c r="H235" s="109">
        <f t="shared" si="24"/>
        <v>0</v>
      </c>
      <c r="I235" s="53"/>
      <c r="K235" s="13"/>
    </row>
    <row r="236" spans="1:11" s="23" customFormat="1">
      <c r="A236" s="49" t="s">
        <v>435</v>
      </c>
      <c r="B236" s="50" t="s">
        <v>436</v>
      </c>
      <c r="C236" s="63">
        <v>24</v>
      </c>
      <c r="D236" s="64" t="s">
        <v>30</v>
      </c>
      <c r="E236" s="108">
        <v>0</v>
      </c>
      <c r="F236" s="109">
        <f t="shared" si="23"/>
        <v>0</v>
      </c>
      <c r="G236" s="108">
        <v>0</v>
      </c>
      <c r="H236" s="109">
        <f t="shared" si="24"/>
        <v>0</v>
      </c>
      <c r="I236" s="53"/>
      <c r="K236" s="13"/>
    </row>
    <row r="237" spans="1:11" s="23" customFormat="1">
      <c r="A237" s="49" t="s">
        <v>437</v>
      </c>
      <c r="B237" s="50" t="s">
        <v>438</v>
      </c>
      <c r="C237" s="63">
        <v>24</v>
      </c>
      <c r="D237" s="64" t="s">
        <v>30</v>
      </c>
      <c r="E237" s="108">
        <v>0</v>
      </c>
      <c r="F237" s="109">
        <f t="shared" si="23"/>
        <v>0</v>
      </c>
      <c r="G237" s="108">
        <v>0</v>
      </c>
      <c r="H237" s="109">
        <f t="shared" si="24"/>
        <v>0</v>
      </c>
      <c r="I237" s="53"/>
      <c r="K237" s="13"/>
    </row>
    <row r="238" spans="1:11" s="23" customFormat="1">
      <c r="A238" s="49" t="s">
        <v>439</v>
      </c>
      <c r="B238" s="50" t="s">
        <v>440</v>
      </c>
      <c r="C238" s="63">
        <v>550</v>
      </c>
      <c r="D238" s="64" t="s">
        <v>186</v>
      </c>
      <c r="E238" s="108">
        <v>0</v>
      </c>
      <c r="F238" s="109">
        <f>C238*E238</f>
        <v>0</v>
      </c>
      <c r="G238" s="108">
        <v>0</v>
      </c>
      <c r="H238" s="109">
        <f>C238*G238</f>
        <v>0</v>
      </c>
      <c r="I238" s="53"/>
      <c r="K238" s="13"/>
    </row>
    <row r="239" spans="1:11" s="23" customFormat="1" ht="20.399999999999999">
      <c r="A239" s="49" t="s">
        <v>441</v>
      </c>
      <c r="B239" s="50" t="s">
        <v>442</v>
      </c>
      <c r="C239" s="63">
        <v>1</v>
      </c>
      <c r="D239" s="64" t="s">
        <v>30</v>
      </c>
      <c r="E239" s="108">
        <v>0</v>
      </c>
      <c r="F239" s="109">
        <f>C239*E239</f>
        <v>0</v>
      </c>
      <c r="G239" s="108">
        <v>0</v>
      </c>
      <c r="H239" s="109">
        <f>C239*G239</f>
        <v>0</v>
      </c>
      <c r="I239" s="53" t="s">
        <v>443</v>
      </c>
      <c r="K239" s="13"/>
    </row>
    <row r="240" spans="1:11">
      <c r="A240" s="49" t="s">
        <v>444</v>
      </c>
      <c r="B240" s="50" t="s">
        <v>445</v>
      </c>
      <c r="C240" s="63">
        <v>1</v>
      </c>
      <c r="D240" s="64" t="s">
        <v>30</v>
      </c>
      <c r="E240" s="108">
        <v>0</v>
      </c>
      <c r="F240" s="109">
        <f>C240*E240</f>
        <v>0</v>
      </c>
      <c r="G240" s="108">
        <v>0</v>
      </c>
      <c r="H240" s="109">
        <f>C240*G240</f>
        <v>0</v>
      </c>
      <c r="I240" s="53"/>
      <c r="J240" s="23"/>
    </row>
    <row r="241" spans="1:15">
      <c r="A241" s="69" t="s">
        <v>446</v>
      </c>
      <c r="B241" s="66" t="s">
        <v>447</v>
      </c>
      <c r="C241" s="67"/>
      <c r="D241" s="68"/>
      <c r="E241" s="119"/>
      <c r="F241" s="120"/>
      <c r="G241" s="119"/>
      <c r="H241" s="120"/>
      <c r="I241" s="66"/>
    </row>
    <row r="242" spans="1:15" ht="112.2">
      <c r="A242" s="49" t="s">
        <v>448</v>
      </c>
      <c r="B242" s="70" t="s">
        <v>449</v>
      </c>
      <c r="C242" s="51">
        <v>1</v>
      </c>
      <c r="D242" s="64" t="s">
        <v>153</v>
      </c>
      <c r="E242" s="108">
        <v>0</v>
      </c>
      <c r="F242" s="121">
        <f t="shared" ref="F242:F247" si="25">C242*E242</f>
        <v>0</v>
      </c>
      <c r="G242" s="111">
        <v>0</v>
      </c>
      <c r="H242" s="121">
        <f t="shared" ref="H242:H247" si="26">C242*G242</f>
        <v>0</v>
      </c>
      <c r="I242" s="71"/>
      <c r="J242" s="23"/>
    </row>
    <row r="243" spans="1:15" ht="30.6">
      <c r="A243" s="49" t="s">
        <v>450</v>
      </c>
      <c r="B243" s="50" t="s">
        <v>451</v>
      </c>
      <c r="C243" s="63">
        <v>1</v>
      </c>
      <c r="D243" s="64" t="s">
        <v>153</v>
      </c>
      <c r="E243" s="108">
        <v>0</v>
      </c>
      <c r="F243" s="121">
        <f t="shared" si="25"/>
        <v>0</v>
      </c>
      <c r="G243" s="111">
        <v>0</v>
      </c>
      <c r="H243" s="121">
        <f t="shared" si="26"/>
        <v>0</v>
      </c>
      <c r="I243" s="53"/>
      <c r="J243" s="23"/>
    </row>
    <row r="244" spans="1:15" s="73" customFormat="1" ht="30.6">
      <c r="A244" s="49" t="s">
        <v>452</v>
      </c>
      <c r="B244" s="50" t="s">
        <v>453</v>
      </c>
      <c r="C244" s="51">
        <v>1</v>
      </c>
      <c r="D244" s="64" t="s">
        <v>153</v>
      </c>
      <c r="E244" s="108">
        <v>0</v>
      </c>
      <c r="F244" s="121">
        <f t="shared" si="25"/>
        <v>0</v>
      </c>
      <c r="G244" s="111">
        <v>0</v>
      </c>
      <c r="H244" s="121">
        <f t="shared" si="26"/>
        <v>0</v>
      </c>
      <c r="I244" s="53"/>
      <c r="J244" s="23"/>
      <c r="K244" s="72"/>
    </row>
    <row r="245" spans="1:15">
      <c r="A245" s="49" t="s">
        <v>454</v>
      </c>
      <c r="B245" s="50" t="s">
        <v>455</v>
      </c>
      <c r="C245" s="51">
        <v>1</v>
      </c>
      <c r="D245" s="64" t="s">
        <v>153</v>
      </c>
      <c r="E245" s="108">
        <v>0</v>
      </c>
      <c r="F245" s="121">
        <f t="shared" si="25"/>
        <v>0</v>
      </c>
      <c r="G245" s="111">
        <v>0</v>
      </c>
      <c r="H245" s="121">
        <f t="shared" si="26"/>
        <v>0</v>
      </c>
      <c r="I245" s="53"/>
      <c r="J245" s="23"/>
    </row>
    <row r="246" spans="1:15" ht="20.399999999999999">
      <c r="A246" s="49" t="s">
        <v>456</v>
      </c>
      <c r="B246" s="50" t="s">
        <v>457</v>
      </c>
      <c r="C246" s="51">
        <v>1</v>
      </c>
      <c r="D246" s="64" t="s">
        <v>153</v>
      </c>
      <c r="E246" s="108">
        <v>0</v>
      </c>
      <c r="F246" s="121">
        <f t="shared" si="25"/>
        <v>0</v>
      </c>
      <c r="G246" s="111">
        <v>0</v>
      </c>
      <c r="H246" s="121">
        <f t="shared" si="26"/>
        <v>0</v>
      </c>
      <c r="I246" s="53"/>
      <c r="J246" s="23"/>
    </row>
    <row r="247" spans="1:15" ht="20.399999999999999">
      <c r="A247" s="49" t="s">
        <v>458</v>
      </c>
      <c r="B247" s="50" t="s">
        <v>459</v>
      </c>
      <c r="C247" s="51">
        <v>1</v>
      </c>
      <c r="D247" s="64" t="s">
        <v>153</v>
      </c>
      <c r="E247" s="108">
        <v>0</v>
      </c>
      <c r="F247" s="121">
        <f t="shared" si="25"/>
        <v>0</v>
      </c>
      <c r="G247" s="111">
        <v>0</v>
      </c>
      <c r="H247" s="121">
        <f t="shared" si="26"/>
        <v>0</v>
      </c>
      <c r="I247" s="53"/>
      <c r="J247" s="23"/>
    </row>
    <row r="248" spans="1:15">
      <c r="A248" s="49" t="s">
        <v>460</v>
      </c>
      <c r="B248" s="50"/>
      <c r="C248" s="51"/>
      <c r="D248" s="52"/>
      <c r="E248" s="111"/>
      <c r="F248" s="109"/>
      <c r="G248" s="110"/>
      <c r="H248" s="109"/>
      <c r="I248" s="53"/>
      <c r="J248" s="23"/>
    </row>
    <row r="249" spans="1:15">
      <c r="A249" s="74"/>
      <c r="B249" s="75"/>
      <c r="C249" s="76"/>
      <c r="D249" s="77"/>
      <c r="E249" s="122"/>
      <c r="F249" s="123"/>
      <c r="G249" s="124"/>
      <c r="H249" s="123"/>
      <c r="I249" s="3"/>
      <c r="J249" s="23"/>
    </row>
    <row r="250" spans="1:15">
      <c r="A250" s="78"/>
      <c r="B250" s="75"/>
      <c r="C250" s="76"/>
      <c r="D250" s="77"/>
      <c r="E250" s="122"/>
      <c r="F250" s="123"/>
      <c r="G250" s="124"/>
      <c r="H250" s="123"/>
      <c r="I250" s="3"/>
      <c r="J250" s="23"/>
    </row>
    <row r="251" spans="1:15" ht="13.8" thickBot="1">
      <c r="A251" s="79"/>
      <c r="B251" s="80"/>
      <c r="C251" s="81"/>
      <c r="D251" s="82"/>
      <c r="E251" s="125"/>
      <c r="F251" s="126"/>
      <c r="G251" s="127"/>
      <c r="H251" s="126"/>
      <c r="I251" s="4"/>
      <c r="J251" s="82"/>
    </row>
    <row r="252" spans="1:15" ht="13.8" thickBot="1">
      <c r="A252" s="79"/>
      <c r="B252" s="80"/>
      <c r="C252" s="84"/>
      <c r="D252" s="85"/>
      <c r="E252" s="128"/>
      <c r="F252" s="129">
        <f>SUM(F27:F251)</f>
        <v>0</v>
      </c>
      <c r="G252" s="130"/>
      <c r="H252" s="129">
        <f>SUM(H27:H251)</f>
        <v>2000</v>
      </c>
      <c r="J252" s="82"/>
    </row>
    <row r="253" spans="1:15" s="90" customFormat="1" ht="13.8" thickBot="1">
      <c r="A253" s="86"/>
      <c r="B253" s="87" t="s">
        <v>461</v>
      </c>
      <c r="C253" s="88"/>
      <c r="D253" s="89"/>
      <c r="E253" s="131"/>
      <c r="F253" s="132"/>
      <c r="G253" s="133"/>
      <c r="H253" s="134">
        <f>F252+H252</f>
        <v>2000</v>
      </c>
      <c r="J253" s="82"/>
      <c r="K253" s="82"/>
      <c r="L253" s="82"/>
      <c r="N253" s="91"/>
      <c r="O253" s="92"/>
    </row>
    <row r="254" spans="1:15" s="90" customFormat="1">
      <c r="A254" s="79"/>
      <c r="B254" s="80"/>
      <c r="C254" s="27"/>
      <c r="D254" s="82"/>
      <c r="E254" s="83"/>
      <c r="F254" s="9"/>
      <c r="G254" s="82"/>
      <c r="H254" s="9"/>
      <c r="I254" s="82"/>
      <c r="J254" s="82"/>
      <c r="K254" s="82"/>
      <c r="L254" s="82"/>
      <c r="N254" s="91"/>
      <c r="O254" s="92"/>
    </row>
    <row r="255" spans="1:15" s="90" customFormat="1" ht="13.8">
      <c r="A255" s="93"/>
      <c r="B255" s="94"/>
      <c r="C255" s="73"/>
      <c r="D255" s="73"/>
      <c r="E255" s="95"/>
      <c r="F255" s="96"/>
      <c r="G255" s="73"/>
      <c r="H255" s="96"/>
      <c r="I255" s="73"/>
      <c r="J255" s="73"/>
      <c r="K255" s="82"/>
      <c r="L255" s="82"/>
      <c r="N255" s="91"/>
      <c r="O255" s="92"/>
    </row>
    <row r="256" spans="1:15" ht="13.8">
      <c r="A256" s="79"/>
      <c r="B256" s="80"/>
      <c r="C256" s="73"/>
      <c r="D256" s="82"/>
      <c r="E256" s="83"/>
      <c r="G256" s="82"/>
      <c r="H256" s="9"/>
      <c r="I256" s="82"/>
      <c r="J256" s="82"/>
    </row>
    <row r="257" spans="1:10">
      <c r="A257" s="79"/>
      <c r="B257" s="80"/>
      <c r="C257" s="27"/>
      <c r="D257" s="82"/>
      <c r="E257" s="83"/>
      <c r="G257" s="82"/>
      <c r="H257" s="9"/>
      <c r="I257" s="82"/>
      <c r="J257" s="82"/>
    </row>
    <row r="258" spans="1:10">
      <c r="A258" s="79"/>
      <c r="B258" s="80"/>
      <c r="C258" s="27"/>
      <c r="D258" s="82"/>
      <c r="E258" s="83"/>
      <c r="G258" s="82"/>
      <c r="H258" s="9"/>
      <c r="I258" s="82"/>
      <c r="J258" s="82"/>
    </row>
    <row r="259" spans="1:10">
      <c r="A259" s="79"/>
      <c r="B259" s="80"/>
      <c r="C259" s="27"/>
      <c r="D259" s="82"/>
      <c r="E259" s="83"/>
      <c r="G259" s="82"/>
      <c r="H259" s="9"/>
      <c r="I259" s="82"/>
      <c r="J259" s="82"/>
    </row>
    <row r="260" spans="1:10">
      <c r="A260" s="79"/>
      <c r="B260" s="80"/>
      <c r="C260" s="27"/>
      <c r="D260" s="82"/>
      <c r="E260" s="83"/>
      <c r="G260" s="82"/>
      <c r="H260" s="9"/>
      <c r="I260" s="82"/>
      <c r="J260" s="82"/>
    </row>
    <row r="261" spans="1:10">
      <c r="A261" s="79"/>
      <c r="B261" s="80"/>
      <c r="C261" s="27"/>
      <c r="D261" s="82"/>
      <c r="E261" s="83"/>
      <c r="G261" s="82"/>
      <c r="H261" s="9"/>
      <c r="I261" s="82"/>
      <c r="J261" s="82"/>
    </row>
    <row r="262" spans="1:10">
      <c r="A262" s="79"/>
      <c r="B262" s="80"/>
      <c r="C262" s="27"/>
      <c r="D262" s="82"/>
      <c r="E262" s="83"/>
      <c r="G262" s="82"/>
      <c r="H262" s="9"/>
      <c r="I262" s="82"/>
      <c r="J262" s="82"/>
    </row>
    <row r="263" spans="1:10">
      <c r="A263" s="79"/>
      <c r="B263" s="80"/>
      <c r="C263" s="27"/>
      <c r="D263" s="82"/>
      <c r="E263" s="83"/>
      <c r="G263" s="82"/>
      <c r="H263" s="9"/>
      <c r="I263" s="82"/>
      <c r="J263" s="82"/>
    </row>
    <row r="264" spans="1:10">
      <c r="A264" s="79"/>
      <c r="B264"/>
      <c r="D264" s="80"/>
      <c r="E264" s="82"/>
      <c r="F264" s="82"/>
      <c r="G264" s="83"/>
      <c r="H264" s="9"/>
      <c r="I264" s="82"/>
      <c r="J264" s="9"/>
    </row>
    <row r="265" spans="1:10">
      <c r="A265" s="79"/>
      <c r="B265" s="97"/>
      <c r="C265" s="97"/>
      <c r="D265" s="80"/>
      <c r="E265" s="82"/>
      <c r="F265" s="82"/>
      <c r="G265" s="83"/>
      <c r="H265" s="9"/>
      <c r="I265" s="82"/>
      <c r="J265" s="9"/>
    </row>
    <row r="266" spans="1:10">
      <c r="A266" s="79"/>
      <c r="B266" s="98"/>
      <c r="C266" s="98"/>
      <c r="D266" s="99"/>
      <c r="E266" s="82"/>
      <c r="F266" s="82"/>
      <c r="G266" s="83"/>
      <c r="H266" s="9"/>
      <c r="I266" s="82"/>
      <c r="J266" s="9"/>
    </row>
    <row r="267" spans="1:10">
      <c r="A267" s="79"/>
      <c r="B267" s="80"/>
      <c r="C267" s="82"/>
      <c r="D267" s="82"/>
      <c r="E267" s="83"/>
      <c r="G267" s="82"/>
      <c r="H267" s="9"/>
      <c r="I267" s="82"/>
      <c r="J267" s="82"/>
    </row>
    <row r="268" spans="1:10">
      <c r="A268" s="79"/>
      <c r="B268" s="80"/>
      <c r="C268" s="82"/>
      <c r="D268" s="82"/>
      <c r="E268" s="83"/>
      <c r="G268" s="82"/>
      <c r="H268" s="9"/>
      <c r="I268" s="82"/>
      <c r="J268" s="82"/>
    </row>
    <row r="269" spans="1:10">
      <c r="A269" s="79"/>
      <c r="B269" s="99"/>
      <c r="C269" s="82"/>
      <c r="D269" s="82"/>
      <c r="E269" s="83"/>
      <c r="G269" s="82"/>
      <c r="H269" s="9"/>
      <c r="I269" s="82"/>
      <c r="J269" s="82"/>
    </row>
    <row r="270" spans="1:10">
      <c r="A270" s="79"/>
      <c r="B270" s="80"/>
      <c r="C270" s="82"/>
      <c r="D270" s="82"/>
      <c r="E270" s="83"/>
      <c r="G270" s="82"/>
      <c r="H270" s="9"/>
      <c r="I270" s="82"/>
      <c r="J270" s="82"/>
    </row>
    <row r="271" spans="1:10">
      <c r="A271" s="79"/>
      <c r="B271" s="80"/>
      <c r="C271" s="82"/>
      <c r="D271" s="82"/>
      <c r="E271" s="83"/>
      <c r="G271" s="82"/>
      <c r="H271" s="9"/>
      <c r="I271" s="82"/>
      <c r="J271" s="82"/>
    </row>
    <row r="272" spans="1:10">
      <c r="A272" s="79"/>
      <c r="B272" s="80"/>
      <c r="C272" s="82"/>
      <c r="D272" s="82"/>
      <c r="E272" s="83"/>
      <c r="G272" s="82"/>
      <c r="H272" s="9"/>
      <c r="I272" s="82"/>
      <c r="J272" s="82"/>
    </row>
    <row r="273" spans="1:10">
      <c r="A273" s="79"/>
      <c r="B273" s="80"/>
      <c r="C273" s="82"/>
      <c r="D273" s="82"/>
      <c r="E273" s="83"/>
      <c r="G273" s="82"/>
      <c r="H273" s="9"/>
      <c r="I273" s="82"/>
      <c r="J273" s="82"/>
    </row>
    <row r="274" spans="1:10">
      <c r="A274" s="79"/>
      <c r="B274" s="80"/>
      <c r="C274" s="82"/>
      <c r="D274" s="82"/>
      <c r="E274" s="83"/>
      <c r="G274" s="82"/>
      <c r="H274" s="9"/>
      <c r="I274" s="82"/>
      <c r="J274" s="82"/>
    </row>
    <row r="275" spans="1:10">
      <c r="A275" s="79"/>
      <c r="B275" s="80"/>
      <c r="C275" s="82"/>
      <c r="D275" s="82"/>
      <c r="E275" s="83"/>
      <c r="G275" s="82"/>
      <c r="H275" s="9"/>
      <c r="I275" s="82"/>
      <c r="J275" s="82"/>
    </row>
    <row r="276" spans="1:10">
      <c r="A276" s="79"/>
      <c r="B276" s="80"/>
      <c r="C276" s="82"/>
      <c r="D276" s="82"/>
      <c r="E276" s="83"/>
      <c r="G276" s="82"/>
      <c r="H276" s="9"/>
      <c r="I276" s="82"/>
      <c r="J276" s="82"/>
    </row>
    <row r="277" spans="1:10">
      <c r="A277" s="79"/>
      <c r="B277" s="80"/>
      <c r="C277" s="82"/>
      <c r="D277" s="82"/>
      <c r="E277" s="83"/>
      <c r="G277" s="82"/>
      <c r="H277" s="9"/>
      <c r="I277" s="82"/>
      <c r="J277" s="82"/>
    </row>
    <row r="278" spans="1:10">
      <c r="A278" s="79"/>
      <c r="B278" s="80"/>
      <c r="C278" s="82"/>
      <c r="D278" s="82"/>
      <c r="E278" s="83"/>
      <c r="G278" s="82"/>
      <c r="H278" s="9"/>
      <c r="I278" s="82"/>
      <c r="J278" s="82"/>
    </row>
    <row r="279" spans="1:10">
      <c r="A279" s="79"/>
      <c r="B279" s="80"/>
      <c r="C279" s="82"/>
      <c r="D279" s="82"/>
      <c r="E279" s="83"/>
      <c r="G279" s="82"/>
      <c r="H279" s="9"/>
      <c r="I279" s="82"/>
      <c r="J279" s="82"/>
    </row>
    <row r="280" spans="1:10">
      <c r="A280" s="79"/>
      <c r="B280" s="80"/>
      <c r="C280" s="82"/>
      <c r="D280" s="82"/>
      <c r="E280" s="83"/>
      <c r="G280" s="82"/>
      <c r="H280" s="9"/>
      <c r="I280" s="82"/>
      <c r="J280" s="82"/>
    </row>
    <row r="281" spans="1:10">
      <c r="A281" s="79"/>
      <c r="B281" s="80"/>
      <c r="C281" s="82"/>
      <c r="D281" s="82"/>
      <c r="E281" s="83"/>
      <c r="G281" s="82"/>
      <c r="H281" s="9"/>
      <c r="I281" s="82"/>
      <c r="J281" s="82"/>
    </row>
    <row r="282" spans="1:10">
      <c r="A282" s="79"/>
      <c r="B282" s="80"/>
      <c r="C282" s="82"/>
      <c r="D282" s="82"/>
      <c r="E282" s="83"/>
      <c r="G282" s="82"/>
      <c r="H282" s="9"/>
      <c r="I282" s="82"/>
      <c r="J282" s="82"/>
    </row>
    <row r="283" spans="1:10">
      <c r="A283" s="79"/>
      <c r="B283" s="80"/>
      <c r="C283" s="82"/>
      <c r="D283" s="82"/>
      <c r="E283" s="83"/>
      <c r="G283" s="82"/>
      <c r="H283" s="9"/>
      <c r="I283" s="82"/>
      <c r="J283" s="82"/>
    </row>
    <row r="284" spans="1:10">
      <c r="A284" s="79"/>
      <c r="B284" s="80"/>
      <c r="C284" s="82"/>
      <c r="D284" s="82"/>
      <c r="E284" s="83"/>
      <c r="G284" s="82"/>
      <c r="H284" s="9"/>
      <c r="I284" s="82"/>
      <c r="J284" s="82"/>
    </row>
    <row r="285" spans="1:10">
      <c r="A285" s="79"/>
      <c r="B285" s="80"/>
      <c r="C285" s="82"/>
      <c r="D285" s="82"/>
      <c r="E285" s="83"/>
      <c r="G285" s="82"/>
      <c r="H285" s="9"/>
      <c r="I285" s="82"/>
      <c r="J285" s="82"/>
    </row>
    <row r="286" spans="1:10">
      <c r="A286" s="79"/>
      <c r="B286" s="80"/>
      <c r="C286" s="82"/>
      <c r="D286" s="82"/>
      <c r="E286" s="83"/>
      <c r="G286" s="82"/>
      <c r="H286" s="9"/>
      <c r="I286" s="82"/>
      <c r="J286" s="82"/>
    </row>
    <row r="287" spans="1:10">
      <c r="A287" s="79"/>
      <c r="B287" s="80"/>
      <c r="C287" s="82"/>
      <c r="D287" s="82"/>
      <c r="E287" s="83"/>
      <c r="G287" s="82"/>
      <c r="H287" s="9"/>
      <c r="I287" s="82"/>
      <c r="J287" s="82"/>
    </row>
    <row r="288" spans="1:10">
      <c r="A288" s="79"/>
      <c r="B288" s="80"/>
      <c r="C288" s="82"/>
      <c r="D288" s="82"/>
      <c r="E288" s="83"/>
      <c r="G288" s="82"/>
      <c r="H288" s="9"/>
      <c r="I288" s="82"/>
      <c r="J288" s="82"/>
    </row>
    <row r="289" spans="1:10">
      <c r="A289" s="79"/>
      <c r="B289" s="80"/>
      <c r="C289" s="82"/>
      <c r="D289" s="82"/>
      <c r="E289" s="83"/>
      <c r="G289" s="82"/>
      <c r="H289" s="9"/>
      <c r="I289" s="82"/>
      <c r="J289" s="82"/>
    </row>
    <row r="290" spans="1:10">
      <c r="A290" s="79"/>
      <c r="B290" s="80"/>
      <c r="C290" s="82"/>
      <c r="D290" s="82"/>
      <c r="E290" s="83"/>
      <c r="G290" s="82"/>
      <c r="H290" s="9"/>
      <c r="I290" s="82"/>
      <c r="J290" s="82"/>
    </row>
    <row r="291" spans="1:10">
      <c r="A291" s="79"/>
      <c r="B291" s="80"/>
      <c r="C291" s="82"/>
      <c r="D291" s="82"/>
      <c r="E291" s="83"/>
      <c r="G291" s="82"/>
      <c r="H291" s="9"/>
      <c r="I291" s="82"/>
      <c r="J291" s="82"/>
    </row>
    <row r="292" spans="1:10">
      <c r="A292" s="79"/>
      <c r="B292" s="80"/>
      <c r="C292" s="82"/>
      <c r="D292" s="82"/>
      <c r="E292" s="83"/>
      <c r="G292" s="82"/>
      <c r="H292" s="9"/>
      <c r="I292" s="82"/>
      <c r="J292" s="82"/>
    </row>
    <row r="293" spans="1:10">
      <c r="A293" s="79"/>
      <c r="B293" s="80"/>
      <c r="C293" s="82"/>
      <c r="D293" s="82"/>
      <c r="E293" s="83"/>
      <c r="G293" s="82"/>
      <c r="H293" s="9"/>
      <c r="I293" s="82"/>
      <c r="J293" s="82"/>
    </row>
    <row r="294" spans="1:10">
      <c r="B294" s="80"/>
      <c r="C294" s="82"/>
      <c r="D294" s="82"/>
      <c r="E294" s="83"/>
      <c r="G294" s="82"/>
      <c r="H294" s="9"/>
      <c r="I294" s="82"/>
      <c r="J294" s="82"/>
    </row>
    <row r="295" spans="1:10">
      <c r="B295" s="80"/>
      <c r="C295" s="82"/>
      <c r="D295" s="82"/>
      <c r="E295" s="83"/>
      <c r="G295" s="82"/>
      <c r="H295" s="9"/>
      <c r="I295" s="82"/>
      <c r="J295" s="82"/>
    </row>
    <row r="296" spans="1:10">
      <c r="B296" s="80"/>
      <c r="C296" s="82"/>
      <c r="D296" s="82"/>
      <c r="E296" s="83"/>
      <c r="G296" s="82"/>
      <c r="H296" s="9"/>
      <c r="I296" s="82"/>
      <c r="J296" s="82"/>
    </row>
    <row r="297" spans="1:10">
      <c r="B297" s="80"/>
      <c r="C297" s="82"/>
      <c r="D297" s="82"/>
      <c r="E297" s="83"/>
      <c r="G297" s="82"/>
      <c r="H297" s="9"/>
      <c r="I297" s="82"/>
      <c r="J297" s="82"/>
    </row>
    <row r="298" spans="1:10">
      <c r="B298" s="80"/>
      <c r="C298" s="82"/>
      <c r="D298" s="82"/>
      <c r="E298" s="83"/>
      <c r="G298" s="82"/>
      <c r="H298" s="9"/>
      <c r="I298" s="82"/>
      <c r="J298" s="82"/>
    </row>
    <row r="299" spans="1:10">
      <c r="B299" s="80"/>
      <c r="C299" s="82"/>
      <c r="D299" s="82"/>
      <c r="E299" s="83"/>
      <c r="G299" s="82"/>
      <c r="H299" s="9"/>
      <c r="I299" s="82"/>
      <c r="J299" s="82"/>
    </row>
    <row r="300" spans="1:10">
      <c r="B300" s="80"/>
      <c r="C300" s="82"/>
      <c r="D300" s="82"/>
      <c r="E300" s="83"/>
      <c r="G300" s="82"/>
      <c r="H300" s="9"/>
      <c r="I300" s="82"/>
      <c r="J300" s="82"/>
    </row>
    <row r="301" spans="1:10">
      <c r="B301" s="80"/>
      <c r="C301" s="82"/>
      <c r="D301" s="82"/>
      <c r="E301" s="83"/>
      <c r="G301" s="82"/>
      <c r="H301" s="9"/>
      <c r="I301" s="82"/>
      <c r="J301" s="82"/>
    </row>
    <row r="302" spans="1:10">
      <c r="B302" s="80"/>
      <c r="C302" s="82"/>
      <c r="D302" s="82"/>
      <c r="E302" s="83"/>
      <c r="G302" s="82"/>
      <c r="H302" s="9"/>
      <c r="I302" s="82"/>
      <c r="J302" s="82"/>
    </row>
    <row r="303" spans="1:10">
      <c r="B303" s="80"/>
      <c r="C303" s="82"/>
      <c r="D303" s="82"/>
      <c r="E303" s="83"/>
      <c r="G303" s="82"/>
      <c r="H303" s="9"/>
      <c r="I303" s="82"/>
      <c r="J303" s="82"/>
    </row>
    <row r="304" spans="1:10">
      <c r="B304" s="80"/>
      <c r="C304" s="82"/>
      <c r="D304" s="82"/>
      <c r="E304" s="83"/>
      <c r="G304" s="82"/>
      <c r="H304" s="9"/>
      <c r="I304" s="82"/>
      <c r="J304" s="82"/>
    </row>
    <row r="305" spans="2:10">
      <c r="B305" s="80"/>
      <c r="C305" s="82"/>
      <c r="D305" s="82"/>
      <c r="E305" s="83"/>
      <c r="G305" s="82"/>
      <c r="H305" s="9"/>
      <c r="I305" s="82"/>
      <c r="J305" s="82"/>
    </row>
    <row r="306" spans="2:10">
      <c r="B306" s="80"/>
      <c r="C306" s="82"/>
      <c r="D306" s="82"/>
      <c r="E306" s="83"/>
      <c r="G306" s="82"/>
      <c r="H306" s="9"/>
      <c r="I306" s="82"/>
      <c r="J306" s="82"/>
    </row>
    <row r="307" spans="2:10">
      <c r="B307" s="80"/>
      <c r="C307" s="82"/>
      <c r="D307" s="82"/>
      <c r="E307" s="83"/>
      <c r="G307" s="82"/>
      <c r="H307" s="9"/>
      <c r="I307" s="82"/>
      <c r="J307" s="82"/>
    </row>
    <row r="308" spans="2:10">
      <c r="B308" s="80"/>
      <c r="C308" s="82"/>
      <c r="D308" s="82"/>
      <c r="E308" s="83"/>
      <c r="G308" s="82"/>
      <c r="H308" s="9"/>
      <c r="I308" s="82"/>
      <c r="J308" s="82"/>
    </row>
    <row r="309" spans="2:10">
      <c r="B309" s="80"/>
      <c r="C309" s="82"/>
      <c r="D309" s="82"/>
      <c r="E309" s="83"/>
      <c r="G309" s="82"/>
      <c r="H309" s="9"/>
      <c r="I309" s="82"/>
      <c r="J309" s="82"/>
    </row>
    <row r="310" spans="2:10">
      <c r="B310" s="80"/>
      <c r="C310" s="82"/>
      <c r="D310" s="82"/>
      <c r="E310" s="83"/>
      <c r="G310" s="82"/>
      <c r="H310" s="9"/>
      <c r="I310" s="82"/>
      <c r="J310" s="82"/>
    </row>
    <row r="311" spans="2:10">
      <c r="B311" s="80"/>
      <c r="C311" s="82"/>
      <c r="D311" s="82"/>
      <c r="E311" s="83"/>
      <c r="G311" s="82"/>
      <c r="H311" s="9"/>
      <c r="I311" s="82"/>
      <c r="J311" s="82"/>
    </row>
    <row r="312" spans="2:10">
      <c r="B312" s="80"/>
      <c r="C312" s="82"/>
      <c r="D312" s="82"/>
      <c r="E312" s="83"/>
      <c r="G312" s="82"/>
      <c r="H312" s="9"/>
      <c r="I312" s="82"/>
      <c r="J312" s="82"/>
    </row>
    <row r="313" spans="2:10">
      <c r="B313" s="80"/>
      <c r="C313" s="82"/>
      <c r="D313" s="82"/>
      <c r="E313" s="83"/>
      <c r="G313" s="82"/>
      <c r="H313" s="9"/>
      <c r="I313" s="82"/>
      <c r="J313" s="82"/>
    </row>
    <row r="314" spans="2:10">
      <c r="B314" s="80"/>
      <c r="C314" s="82"/>
      <c r="D314" s="82"/>
      <c r="E314" s="83"/>
      <c r="G314" s="82"/>
      <c r="H314" s="9"/>
      <c r="I314" s="82"/>
      <c r="J314" s="82"/>
    </row>
    <row r="315" spans="2:10">
      <c r="B315" s="80"/>
      <c r="C315" s="82"/>
      <c r="D315" s="82"/>
      <c r="E315" s="83"/>
      <c r="G315" s="82"/>
      <c r="H315" s="9"/>
      <c r="I315" s="82"/>
      <c r="J315" s="82"/>
    </row>
    <row r="316" spans="2:10">
      <c r="B316" s="80"/>
      <c r="C316" s="82"/>
      <c r="D316" s="82"/>
      <c r="E316" s="83"/>
      <c r="G316" s="82"/>
      <c r="H316" s="9"/>
      <c r="I316" s="82"/>
      <c r="J316" s="82"/>
    </row>
    <row r="317" spans="2:10">
      <c r="B317" s="80"/>
      <c r="C317" s="82"/>
      <c r="D317" s="82"/>
      <c r="E317" s="83"/>
      <c r="G317" s="82"/>
      <c r="H317" s="9"/>
      <c r="I317" s="82"/>
      <c r="J317" s="82"/>
    </row>
    <row r="318" spans="2:10">
      <c r="B318" s="80"/>
      <c r="C318" s="82"/>
      <c r="D318" s="82"/>
      <c r="E318" s="83"/>
      <c r="G318" s="82"/>
      <c r="H318" s="9"/>
      <c r="I318" s="82"/>
      <c r="J318" s="82"/>
    </row>
    <row r="319" spans="2:10">
      <c r="B319" s="80"/>
      <c r="C319" s="82"/>
      <c r="D319" s="82"/>
      <c r="E319" s="83"/>
      <c r="G319" s="82"/>
      <c r="H319" s="9"/>
      <c r="I319" s="82"/>
      <c r="J319" s="82"/>
    </row>
    <row r="320" spans="2:10">
      <c r="B320" s="80"/>
      <c r="C320" s="82"/>
      <c r="D320" s="82"/>
      <c r="E320" s="83"/>
      <c r="G320" s="82"/>
      <c r="H320" s="9"/>
      <c r="I320" s="82"/>
      <c r="J320" s="82"/>
    </row>
    <row r="321" spans="2:10">
      <c r="B321" s="80"/>
      <c r="C321" s="82"/>
      <c r="D321" s="82"/>
      <c r="E321" s="83"/>
      <c r="G321" s="82"/>
      <c r="H321" s="9"/>
      <c r="I321" s="82"/>
      <c r="J321" s="82"/>
    </row>
    <row r="322" spans="2:10">
      <c r="B322" s="80"/>
      <c r="C322" s="82"/>
      <c r="D322" s="82"/>
      <c r="E322" s="83"/>
      <c r="G322" s="82"/>
      <c r="H322" s="9"/>
      <c r="I322" s="82"/>
      <c r="J322" s="82"/>
    </row>
    <row r="323" spans="2:10">
      <c r="B323" s="80"/>
      <c r="C323" s="82"/>
      <c r="D323" s="82"/>
      <c r="E323" s="83"/>
      <c r="G323" s="82"/>
      <c r="H323" s="9"/>
      <c r="I323" s="82"/>
      <c r="J323" s="82"/>
    </row>
    <row r="324" spans="2:10">
      <c r="B324" s="80"/>
      <c r="C324" s="82"/>
      <c r="D324" s="82"/>
      <c r="E324" s="83"/>
      <c r="G324" s="82"/>
      <c r="H324" s="9"/>
      <c r="I324" s="82"/>
      <c r="J324" s="82"/>
    </row>
    <row r="325" spans="2:10">
      <c r="B325" s="80"/>
      <c r="C325" s="82"/>
      <c r="D325" s="82"/>
      <c r="E325" s="83"/>
      <c r="G325" s="82"/>
      <c r="H325" s="9"/>
      <c r="I325" s="82"/>
      <c r="J325" s="82"/>
    </row>
    <row r="326" spans="2:10">
      <c r="B326" s="80"/>
      <c r="C326" s="82"/>
      <c r="D326" s="82"/>
      <c r="E326" s="83"/>
      <c r="G326" s="82"/>
      <c r="H326" s="9"/>
      <c r="I326" s="82"/>
      <c r="J326" s="82"/>
    </row>
    <row r="327" spans="2:10">
      <c r="B327" s="80"/>
      <c r="C327" s="82"/>
      <c r="D327" s="82"/>
      <c r="E327" s="83"/>
      <c r="G327" s="82"/>
      <c r="H327" s="9"/>
      <c r="I327" s="82"/>
      <c r="J327" s="82"/>
    </row>
    <row r="328" spans="2:10">
      <c r="B328" s="80"/>
      <c r="C328" s="82"/>
      <c r="D328" s="82"/>
      <c r="E328" s="83"/>
      <c r="G328" s="82"/>
      <c r="H328" s="9"/>
      <c r="I328" s="82"/>
      <c r="J328" s="82"/>
    </row>
    <row r="329" spans="2:10">
      <c r="B329" s="80"/>
      <c r="C329" s="82"/>
      <c r="D329" s="82"/>
      <c r="E329" s="83"/>
      <c r="G329" s="82"/>
      <c r="H329" s="9"/>
      <c r="I329" s="82"/>
      <c r="J329" s="82"/>
    </row>
    <row r="330" spans="2:10">
      <c r="B330" s="80"/>
      <c r="C330" s="82"/>
      <c r="D330" s="82"/>
      <c r="E330" s="83"/>
      <c r="G330" s="82"/>
      <c r="H330" s="9"/>
      <c r="I330" s="82"/>
      <c r="J330" s="82"/>
    </row>
    <row r="331" spans="2:10">
      <c r="B331" s="80"/>
      <c r="C331" s="82"/>
      <c r="D331" s="82"/>
      <c r="E331" s="83"/>
      <c r="G331" s="82"/>
      <c r="H331" s="9"/>
      <c r="I331" s="82"/>
      <c r="J331" s="82"/>
    </row>
    <row r="332" spans="2:10">
      <c r="B332" s="80"/>
      <c r="C332" s="82"/>
      <c r="D332" s="82"/>
      <c r="E332" s="83"/>
      <c r="G332" s="82"/>
      <c r="H332" s="9"/>
      <c r="I332" s="82"/>
      <c r="J332" s="82"/>
    </row>
    <row r="333" spans="2:10">
      <c r="B333" s="80"/>
      <c r="C333" s="82"/>
      <c r="D333" s="82"/>
      <c r="E333" s="83"/>
      <c r="G333" s="82"/>
      <c r="H333" s="9"/>
      <c r="I333" s="82"/>
      <c r="J333" s="82"/>
    </row>
    <row r="334" spans="2:10">
      <c r="B334" s="80"/>
      <c r="C334" s="82"/>
      <c r="D334" s="82"/>
      <c r="E334" s="83"/>
      <c r="G334" s="82"/>
      <c r="H334" s="9"/>
      <c r="I334" s="82"/>
      <c r="J334" s="82"/>
    </row>
    <row r="335" spans="2:10">
      <c r="B335" s="80"/>
      <c r="C335" s="82"/>
      <c r="D335" s="82"/>
      <c r="E335" s="83"/>
      <c r="G335" s="82"/>
      <c r="H335" s="9"/>
      <c r="I335" s="82"/>
      <c r="J335" s="82"/>
    </row>
    <row r="336" spans="2:10">
      <c r="B336" s="80"/>
      <c r="C336" s="82"/>
      <c r="D336" s="82"/>
      <c r="E336" s="83"/>
      <c r="G336" s="82"/>
      <c r="H336" s="9"/>
      <c r="I336" s="82"/>
      <c r="J336" s="82"/>
    </row>
    <row r="337" spans="2:10">
      <c r="B337" s="80"/>
      <c r="C337" s="82"/>
      <c r="D337" s="82"/>
      <c r="E337" s="83"/>
      <c r="G337" s="82"/>
      <c r="H337" s="9"/>
      <c r="I337" s="82"/>
      <c r="J337" s="82"/>
    </row>
    <row r="338" spans="2:10">
      <c r="B338" s="80"/>
      <c r="C338" s="82"/>
      <c r="D338" s="82"/>
      <c r="E338" s="83"/>
      <c r="G338" s="82"/>
      <c r="H338" s="9"/>
      <c r="I338" s="82"/>
      <c r="J338" s="82"/>
    </row>
    <row r="339" spans="2:10">
      <c r="B339" s="80"/>
      <c r="C339" s="82"/>
      <c r="D339" s="82"/>
      <c r="E339" s="83"/>
      <c r="G339" s="82"/>
      <c r="H339" s="9"/>
      <c r="I339" s="82"/>
      <c r="J339" s="82"/>
    </row>
    <row r="340" spans="2:10">
      <c r="B340" s="80"/>
      <c r="C340" s="82"/>
      <c r="D340" s="82"/>
      <c r="E340" s="83"/>
      <c r="G340" s="82"/>
      <c r="H340" s="9"/>
      <c r="I340" s="82"/>
      <c r="J340" s="82"/>
    </row>
    <row r="341" spans="2:10">
      <c r="B341" s="80"/>
      <c r="C341" s="82"/>
      <c r="D341" s="82"/>
      <c r="E341" s="83"/>
      <c r="G341" s="82"/>
      <c r="H341" s="9"/>
      <c r="I341" s="82"/>
      <c r="J341" s="82"/>
    </row>
    <row r="342" spans="2:10">
      <c r="B342" s="80"/>
      <c r="C342" s="82"/>
      <c r="D342" s="82"/>
      <c r="E342" s="83"/>
      <c r="G342" s="82"/>
      <c r="H342" s="9"/>
      <c r="I342" s="82"/>
      <c r="J342" s="82"/>
    </row>
    <row r="343" spans="2:10">
      <c r="B343" s="80"/>
      <c r="C343" s="82"/>
      <c r="D343" s="82"/>
      <c r="E343" s="83"/>
      <c r="G343" s="82"/>
      <c r="H343" s="9"/>
      <c r="I343" s="82"/>
      <c r="J343" s="82"/>
    </row>
    <row r="344" spans="2:10">
      <c r="B344" s="80"/>
      <c r="C344" s="82"/>
      <c r="D344" s="82"/>
      <c r="E344" s="83"/>
      <c r="G344" s="82"/>
      <c r="H344" s="9"/>
      <c r="I344" s="82"/>
      <c r="J344" s="82"/>
    </row>
    <row r="345" spans="2:10">
      <c r="B345" s="80"/>
      <c r="C345" s="82"/>
      <c r="D345" s="82"/>
      <c r="E345" s="83"/>
      <c r="G345" s="82"/>
      <c r="H345" s="9"/>
      <c r="I345" s="82"/>
      <c r="J345" s="82"/>
    </row>
    <row r="346" spans="2:10">
      <c r="B346" s="80"/>
      <c r="C346" s="82"/>
      <c r="D346" s="82"/>
      <c r="E346" s="83"/>
      <c r="G346" s="82"/>
      <c r="H346" s="9"/>
      <c r="I346" s="82"/>
      <c r="J346" s="82"/>
    </row>
    <row r="347" spans="2:10">
      <c r="B347" s="80"/>
      <c r="C347" s="82"/>
      <c r="D347" s="82"/>
      <c r="E347" s="83"/>
      <c r="G347" s="82"/>
      <c r="H347" s="9"/>
      <c r="I347" s="82"/>
      <c r="J347" s="82"/>
    </row>
    <row r="348" spans="2:10">
      <c r="B348" s="80"/>
      <c r="C348" s="82"/>
      <c r="D348" s="82"/>
      <c r="E348" s="83"/>
      <c r="G348" s="82"/>
      <c r="H348" s="9"/>
      <c r="I348" s="82"/>
      <c r="J348" s="82"/>
    </row>
    <row r="349" spans="2:10">
      <c r="B349" s="80"/>
      <c r="C349" s="82"/>
      <c r="D349" s="82"/>
      <c r="E349" s="83"/>
      <c r="G349" s="82"/>
      <c r="H349" s="9"/>
      <c r="I349" s="82"/>
      <c r="J349" s="82"/>
    </row>
    <row r="350" spans="2:10">
      <c r="B350" s="80"/>
      <c r="C350" s="82"/>
      <c r="D350" s="82"/>
      <c r="E350" s="83"/>
      <c r="G350" s="82"/>
      <c r="H350" s="9"/>
      <c r="I350" s="82"/>
      <c r="J350" s="82"/>
    </row>
    <row r="351" spans="2:10">
      <c r="B351" s="80"/>
      <c r="C351" s="82"/>
      <c r="D351" s="82"/>
      <c r="E351" s="83"/>
      <c r="G351" s="82"/>
      <c r="H351" s="9"/>
      <c r="I351" s="82"/>
      <c r="J351" s="82"/>
    </row>
    <row r="352" spans="2:10">
      <c r="B352" s="80"/>
      <c r="C352" s="82"/>
      <c r="D352" s="82"/>
      <c r="E352" s="83"/>
      <c r="G352" s="82"/>
      <c r="H352" s="9"/>
      <c r="I352" s="82"/>
      <c r="J352" s="82"/>
    </row>
    <row r="353" spans="2:10">
      <c r="B353" s="80"/>
      <c r="C353" s="82"/>
      <c r="D353" s="82"/>
      <c r="E353" s="83"/>
      <c r="G353" s="82"/>
      <c r="H353" s="9"/>
      <c r="I353" s="82"/>
      <c r="J353" s="82"/>
    </row>
    <row r="354" spans="2:10">
      <c r="B354" s="80"/>
      <c r="C354" s="82"/>
      <c r="D354" s="82"/>
      <c r="E354" s="83"/>
      <c r="G354" s="82"/>
      <c r="H354" s="9"/>
      <c r="I354" s="82"/>
      <c r="J354" s="82"/>
    </row>
    <row r="355" spans="2:10">
      <c r="B355" s="80"/>
      <c r="C355" s="82"/>
      <c r="D355" s="82"/>
      <c r="E355" s="83"/>
      <c r="G355" s="82"/>
      <c r="H355" s="9"/>
      <c r="I355" s="82"/>
      <c r="J355" s="82"/>
    </row>
    <row r="356" spans="2:10">
      <c r="B356" s="80"/>
      <c r="C356" s="82"/>
      <c r="D356" s="82"/>
      <c r="E356" s="83"/>
      <c r="G356" s="82"/>
      <c r="H356" s="9"/>
      <c r="I356" s="82"/>
      <c r="J356" s="82"/>
    </row>
    <row r="357" spans="2:10">
      <c r="B357" s="80"/>
      <c r="C357" s="82"/>
      <c r="D357" s="82"/>
      <c r="E357" s="83"/>
      <c r="G357" s="82"/>
      <c r="H357" s="9"/>
      <c r="I357" s="82"/>
      <c r="J357" s="82"/>
    </row>
    <row r="358" spans="2:10">
      <c r="B358" s="80"/>
      <c r="C358" s="82"/>
      <c r="D358" s="82"/>
      <c r="E358" s="83"/>
      <c r="G358" s="82"/>
      <c r="H358" s="9"/>
      <c r="I358" s="82"/>
      <c r="J358" s="82"/>
    </row>
    <row r="359" spans="2:10">
      <c r="B359" s="80"/>
      <c r="C359" s="82"/>
      <c r="D359" s="82"/>
      <c r="E359" s="83"/>
      <c r="G359" s="82"/>
      <c r="H359" s="9"/>
      <c r="I359" s="82"/>
      <c r="J359" s="82"/>
    </row>
    <row r="360" spans="2:10">
      <c r="B360" s="80"/>
      <c r="C360" s="82"/>
      <c r="D360" s="82"/>
      <c r="E360" s="83"/>
      <c r="G360" s="82"/>
      <c r="H360" s="9"/>
      <c r="I360" s="82"/>
      <c r="J360" s="82"/>
    </row>
    <row r="361" spans="2:10">
      <c r="B361" s="80"/>
      <c r="C361" s="82"/>
      <c r="D361" s="82"/>
      <c r="E361" s="83"/>
      <c r="G361" s="82"/>
      <c r="H361" s="9"/>
      <c r="I361" s="82"/>
      <c r="J361" s="82"/>
    </row>
    <row r="362" spans="2:10">
      <c r="B362" s="80"/>
      <c r="C362" s="82"/>
      <c r="D362" s="82"/>
      <c r="E362" s="83"/>
      <c r="G362" s="82"/>
      <c r="H362" s="9"/>
      <c r="I362" s="82"/>
      <c r="J362" s="82"/>
    </row>
    <row r="363" spans="2:10">
      <c r="B363" s="80"/>
      <c r="C363" s="82"/>
      <c r="D363" s="82"/>
      <c r="E363" s="83"/>
      <c r="G363" s="82"/>
      <c r="H363" s="9"/>
      <c r="I363" s="82"/>
      <c r="J363" s="82"/>
    </row>
    <row r="364" spans="2:10">
      <c r="B364" s="80"/>
      <c r="C364" s="82"/>
      <c r="D364" s="82"/>
      <c r="E364" s="83"/>
      <c r="G364" s="82"/>
      <c r="H364" s="9"/>
      <c r="I364" s="82"/>
      <c r="J364" s="82"/>
    </row>
    <row r="365" spans="2:10">
      <c r="B365" s="80"/>
      <c r="C365" s="82"/>
      <c r="D365" s="82"/>
      <c r="E365" s="83"/>
      <c r="G365" s="82"/>
      <c r="H365" s="9"/>
      <c r="I365" s="82"/>
      <c r="J365" s="82"/>
    </row>
    <row r="366" spans="2:10">
      <c r="B366" s="80"/>
      <c r="C366" s="82"/>
      <c r="D366" s="82"/>
      <c r="E366" s="83"/>
      <c r="G366" s="82"/>
      <c r="H366" s="9"/>
      <c r="I366" s="82"/>
      <c r="J366" s="82"/>
    </row>
    <row r="367" spans="2:10">
      <c r="B367" s="80"/>
      <c r="C367" s="82"/>
      <c r="D367" s="82"/>
      <c r="E367" s="83"/>
      <c r="G367" s="82"/>
      <c r="H367" s="9"/>
      <c r="I367" s="82"/>
      <c r="J367" s="82"/>
    </row>
    <row r="368" spans="2:10">
      <c r="B368" s="80"/>
      <c r="C368" s="82"/>
      <c r="D368" s="82"/>
      <c r="E368" s="83"/>
      <c r="G368" s="82"/>
      <c r="H368" s="9"/>
      <c r="I368" s="82"/>
      <c r="J368" s="82"/>
    </row>
    <row r="369" spans="2:10">
      <c r="B369" s="80"/>
      <c r="C369" s="82"/>
      <c r="D369" s="82"/>
      <c r="E369" s="83"/>
      <c r="G369" s="82"/>
      <c r="H369" s="9"/>
      <c r="I369" s="82"/>
      <c r="J369" s="82"/>
    </row>
    <row r="370" spans="2:10">
      <c r="B370" s="80"/>
      <c r="C370" s="82"/>
      <c r="D370" s="82"/>
      <c r="E370" s="83"/>
      <c r="G370" s="82"/>
      <c r="H370" s="9"/>
      <c r="I370" s="82"/>
      <c r="J370" s="82"/>
    </row>
    <row r="371" spans="2:10">
      <c r="B371" s="80"/>
      <c r="C371" s="82"/>
      <c r="D371" s="82"/>
      <c r="E371" s="83"/>
      <c r="G371" s="82"/>
      <c r="H371" s="9"/>
      <c r="I371" s="82"/>
      <c r="J371" s="82"/>
    </row>
    <row r="372" spans="2:10">
      <c r="B372" s="80"/>
      <c r="C372" s="82"/>
      <c r="D372" s="82"/>
      <c r="E372" s="83"/>
      <c r="G372" s="82"/>
      <c r="H372" s="9"/>
      <c r="I372" s="82"/>
      <c r="J372" s="82"/>
    </row>
    <row r="373" spans="2:10">
      <c r="B373" s="80"/>
      <c r="C373" s="82"/>
      <c r="D373" s="82"/>
      <c r="E373" s="83"/>
      <c r="G373" s="82"/>
      <c r="H373" s="9"/>
      <c r="I373" s="82"/>
      <c r="J373" s="82"/>
    </row>
    <row r="374" spans="2:10">
      <c r="B374" s="80"/>
      <c r="C374" s="82"/>
      <c r="D374" s="82"/>
      <c r="E374" s="83"/>
      <c r="G374" s="82"/>
      <c r="H374" s="9"/>
      <c r="I374" s="82"/>
      <c r="J374" s="82"/>
    </row>
    <row r="375" spans="2:10">
      <c r="B375" s="80"/>
      <c r="C375" s="82"/>
      <c r="D375" s="82"/>
      <c r="E375" s="83"/>
      <c r="G375" s="82"/>
      <c r="H375" s="9"/>
      <c r="I375" s="82"/>
      <c r="J375" s="82"/>
    </row>
    <row r="376" spans="2:10">
      <c r="B376" s="80"/>
      <c r="C376" s="82"/>
      <c r="D376" s="82"/>
      <c r="E376" s="83"/>
      <c r="G376" s="82"/>
      <c r="H376" s="9"/>
      <c r="I376" s="82"/>
      <c r="J376" s="82"/>
    </row>
    <row r="377" spans="2:10">
      <c r="B377" s="80"/>
      <c r="C377" s="82"/>
      <c r="D377" s="82"/>
      <c r="E377" s="83"/>
      <c r="G377" s="82"/>
      <c r="H377" s="9"/>
      <c r="I377" s="82"/>
      <c r="J377" s="82"/>
    </row>
    <row r="378" spans="2:10">
      <c r="B378" s="80"/>
      <c r="C378" s="82"/>
      <c r="D378" s="82"/>
      <c r="E378" s="83"/>
      <c r="G378" s="82"/>
      <c r="H378" s="9"/>
      <c r="I378" s="82"/>
      <c r="J378" s="82"/>
    </row>
    <row r="379" spans="2:10">
      <c r="B379" s="80"/>
      <c r="C379" s="82"/>
      <c r="D379" s="82"/>
      <c r="E379" s="83"/>
      <c r="G379" s="82"/>
      <c r="H379" s="9"/>
      <c r="I379" s="82"/>
      <c r="J379" s="82"/>
    </row>
    <row r="380" spans="2:10">
      <c r="B380" s="80"/>
      <c r="C380" s="82"/>
      <c r="D380" s="82"/>
      <c r="E380" s="83"/>
      <c r="G380" s="82"/>
      <c r="H380" s="9"/>
      <c r="I380" s="82"/>
      <c r="J380" s="82"/>
    </row>
    <row r="381" spans="2:10">
      <c r="B381" s="80"/>
      <c r="C381" s="82"/>
      <c r="D381" s="82"/>
      <c r="E381" s="83"/>
      <c r="G381" s="82"/>
      <c r="H381" s="9"/>
      <c r="I381" s="82"/>
      <c r="J381" s="82"/>
    </row>
    <row r="382" spans="2:10">
      <c r="B382" s="80"/>
      <c r="C382" s="82"/>
      <c r="D382" s="82"/>
      <c r="E382" s="83"/>
      <c r="G382" s="82"/>
      <c r="H382" s="9"/>
      <c r="I382" s="82"/>
      <c r="J382" s="82"/>
    </row>
    <row r="383" spans="2:10">
      <c r="B383" s="80"/>
      <c r="C383" s="82"/>
      <c r="D383" s="82"/>
      <c r="E383" s="83"/>
      <c r="G383" s="82"/>
      <c r="H383" s="9"/>
      <c r="I383" s="82"/>
      <c r="J383" s="82"/>
    </row>
    <row r="384" spans="2:10">
      <c r="B384" s="80"/>
      <c r="C384" s="82"/>
      <c r="D384" s="82"/>
      <c r="E384" s="83"/>
      <c r="G384" s="82"/>
      <c r="H384" s="9"/>
      <c r="I384" s="82"/>
      <c r="J384" s="82"/>
    </row>
    <row r="385" spans="2:10">
      <c r="B385" s="80"/>
      <c r="C385" s="82"/>
      <c r="D385" s="82"/>
      <c r="E385" s="83"/>
      <c r="G385" s="82"/>
      <c r="H385" s="9"/>
      <c r="I385" s="82"/>
      <c r="J385" s="82"/>
    </row>
    <row r="386" spans="2:10">
      <c r="B386" s="80"/>
      <c r="C386" s="82"/>
      <c r="D386" s="82"/>
      <c r="E386" s="83"/>
      <c r="G386" s="82"/>
      <c r="H386" s="9"/>
      <c r="I386" s="82"/>
      <c r="J386" s="82"/>
    </row>
    <row r="387" spans="2:10">
      <c r="B387" s="80"/>
      <c r="C387" s="82"/>
      <c r="D387" s="82"/>
      <c r="E387" s="83"/>
      <c r="G387" s="82"/>
      <c r="H387" s="9"/>
      <c r="I387" s="82"/>
      <c r="J387" s="82"/>
    </row>
    <row r="388" spans="2:10">
      <c r="B388" s="80"/>
      <c r="C388" s="82"/>
      <c r="D388" s="82"/>
      <c r="E388" s="83"/>
      <c r="G388" s="82"/>
      <c r="H388" s="9"/>
      <c r="I388" s="82"/>
      <c r="J388" s="82"/>
    </row>
    <row r="389" spans="2:10">
      <c r="B389" s="80"/>
      <c r="C389" s="82"/>
      <c r="D389" s="82"/>
      <c r="E389" s="83"/>
      <c r="G389" s="82"/>
      <c r="H389" s="9"/>
      <c r="I389" s="82"/>
      <c r="J389" s="82"/>
    </row>
    <row r="390" spans="2:10">
      <c r="B390" s="80"/>
      <c r="C390" s="82"/>
      <c r="D390" s="82"/>
      <c r="E390" s="83"/>
      <c r="G390" s="82"/>
      <c r="H390" s="9"/>
      <c r="I390" s="82"/>
      <c r="J390" s="82"/>
    </row>
    <row r="391" spans="2:10">
      <c r="B391" s="80"/>
      <c r="C391" s="82"/>
      <c r="D391" s="82"/>
      <c r="E391" s="83"/>
      <c r="G391" s="82"/>
      <c r="H391" s="9"/>
      <c r="I391" s="82"/>
      <c r="J391" s="82"/>
    </row>
    <row r="392" spans="2:10">
      <c r="B392" s="80"/>
      <c r="C392" s="82"/>
      <c r="D392" s="82"/>
      <c r="E392" s="83"/>
      <c r="G392" s="82"/>
      <c r="H392" s="9"/>
      <c r="I392" s="82"/>
      <c r="J392" s="82"/>
    </row>
    <row r="393" spans="2:10">
      <c r="B393" s="80"/>
      <c r="C393" s="82"/>
      <c r="D393" s="82"/>
      <c r="E393" s="83"/>
      <c r="G393" s="82"/>
      <c r="H393" s="9"/>
      <c r="I393" s="82"/>
      <c r="J393" s="82"/>
    </row>
    <row r="394" spans="2:10">
      <c r="B394" s="80"/>
      <c r="C394" s="82"/>
      <c r="D394" s="82"/>
      <c r="E394" s="83"/>
      <c r="G394" s="82"/>
      <c r="H394" s="9"/>
      <c r="I394" s="82"/>
      <c r="J394" s="82"/>
    </row>
    <row r="395" spans="2:10">
      <c r="B395" s="80"/>
      <c r="C395" s="82"/>
      <c r="D395" s="82"/>
      <c r="E395" s="83"/>
      <c r="G395" s="82"/>
      <c r="H395" s="9"/>
      <c r="I395" s="82"/>
      <c r="J395" s="82"/>
    </row>
    <row r="396" spans="2:10">
      <c r="B396" s="80"/>
      <c r="C396" s="82"/>
      <c r="D396" s="82"/>
      <c r="E396" s="83"/>
      <c r="G396" s="82"/>
      <c r="H396" s="9"/>
      <c r="I396" s="82"/>
      <c r="J396" s="82"/>
    </row>
    <row r="397" spans="2:10">
      <c r="B397" s="80"/>
      <c r="C397" s="82"/>
      <c r="D397" s="82"/>
      <c r="E397" s="83"/>
      <c r="G397" s="82"/>
      <c r="H397" s="9"/>
      <c r="I397" s="82"/>
      <c r="J397" s="82"/>
    </row>
    <row r="398" spans="2:10">
      <c r="B398" s="80"/>
      <c r="C398" s="82"/>
      <c r="D398" s="82"/>
      <c r="E398" s="83"/>
      <c r="G398" s="82"/>
      <c r="H398" s="9"/>
      <c r="I398" s="82"/>
      <c r="J398" s="82"/>
    </row>
    <row r="399" spans="2:10">
      <c r="B399" s="80"/>
      <c r="C399" s="82"/>
      <c r="D399" s="82"/>
      <c r="E399" s="83"/>
      <c r="G399" s="82"/>
      <c r="H399" s="9"/>
      <c r="I399" s="82"/>
      <c r="J399" s="82"/>
    </row>
    <row r="400" spans="2:10">
      <c r="B400" s="80"/>
      <c r="C400" s="82"/>
      <c r="D400" s="82"/>
      <c r="E400" s="83"/>
      <c r="G400" s="82"/>
      <c r="H400" s="9"/>
      <c r="I400" s="82"/>
      <c r="J400" s="82"/>
    </row>
    <row r="401" spans="2:10">
      <c r="B401" s="80"/>
      <c r="C401" s="82"/>
      <c r="D401" s="82"/>
      <c r="E401" s="83"/>
      <c r="G401" s="82"/>
      <c r="H401" s="9"/>
      <c r="I401" s="82"/>
      <c r="J401" s="82"/>
    </row>
    <row r="402" spans="2:10">
      <c r="B402" s="80"/>
      <c r="C402" s="82"/>
      <c r="D402" s="82"/>
      <c r="E402" s="83"/>
      <c r="G402" s="82"/>
      <c r="H402" s="9"/>
      <c r="I402" s="82"/>
      <c r="J402" s="82"/>
    </row>
    <row r="403" spans="2:10">
      <c r="B403" s="80"/>
      <c r="C403" s="82"/>
      <c r="D403" s="82"/>
      <c r="E403" s="83"/>
      <c r="G403" s="82"/>
      <c r="H403" s="9"/>
      <c r="I403" s="82"/>
      <c r="J403" s="82"/>
    </row>
    <row r="404" spans="2:10">
      <c r="B404" s="80"/>
      <c r="C404" s="82"/>
      <c r="D404" s="82"/>
      <c r="E404" s="83"/>
      <c r="G404" s="82"/>
      <c r="H404" s="9"/>
      <c r="I404" s="82"/>
      <c r="J404" s="82"/>
    </row>
    <row r="405" spans="2:10">
      <c r="B405" s="80"/>
      <c r="C405" s="82"/>
      <c r="D405" s="82"/>
      <c r="E405" s="83"/>
      <c r="G405" s="82"/>
      <c r="H405" s="9"/>
      <c r="I405" s="82"/>
      <c r="J405" s="82"/>
    </row>
    <row r="406" spans="2:10">
      <c r="B406" s="80"/>
      <c r="C406" s="82"/>
      <c r="D406" s="82"/>
      <c r="E406" s="83"/>
      <c r="G406" s="82"/>
      <c r="H406" s="9"/>
      <c r="I406" s="82"/>
      <c r="J406" s="82"/>
    </row>
    <row r="407" spans="2:10">
      <c r="B407" s="80"/>
      <c r="C407" s="82"/>
      <c r="D407" s="82"/>
      <c r="E407" s="83"/>
      <c r="G407" s="82"/>
      <c r="H407" s="9"/>
      <c r="I407" s="82"/>
      <c r="J407" s="82"/>
    </row>
    <row r="408" spans="2:10">
      <c r="B408" s="80"/>
      <c r="C408" s="82"/>
      <c r="D408" s="82"/>
      <c r="E408" s="83"/>
      <c r="G408" s="82"/>
      <c r="H408" s="9"/>
      <c r="I408" s="82"/>
      <c r="J408" s="82"/>
    </row>
    <row r="409" spans="2:10">
      <c r="B409" s="80"/>
      <c r="C409" s="82"/>
      <c r="D409" s="82"/>
      <c r="E409" s="83"/>
      <c r="G409" s="82"/>
      <c r="H409" s="9"/>
      <c r="I409" s="82"/>
      <c r="J409" s="82"/>
    </row>
    <row r="410" spans="2:10">
      <c r="B410" s="80"/>
      <c r="C410" s="82"/>
      <c r="D410" s="82"/>
      <c r="E410" s="83"/>
      <c r="G410" s="82"/>
      <c r="H410" s="9"/>
      <c r="I410" s="82"/>
      <c r="J410" s="82"/>
    </row>
    <row r="411" spans="2:10">
      <c r="B411" s="80"/>
      <c r="C411" s="82"/>
      <c r="D411" s="82"/>
      <c r="E411" s="83"/>
      <c r="G411" s="82"/>
      <c r="H411" s="9"/>
      <c r="I411" s="82"/>
      <c r="J411" s="82"/>
    </row>
    <row r="412" spans="2:10">
      <c r="B412" s="80"/>
      <c r="C412" s="82"/>
      <c r="D412" s="82"/>
      <c r="E412" s="83"/>
      <c r="G412" s="82"/>
      <c r="H412" s="9"/>
      <c r="I412" s="82"/>
      <c r="J412" s="82"/>
    </row>
    <row r="413" spans="2:10">
      <c r="B413" s="80"/>
      <c r="C413" s="82"/>
      <c r="D413" s="82"/>
      <c r="E413" s="83"/>
      <c r="G413" s="82"/>
      <c r="H413" s="9"/>
      <c r="I413" s="82"/>
      <c r="J413" s="82"/>
    </row>
    <row r="414" spans="2:10">
      <c r="B414" s="80"/>
      <c r="C414" s="82"/>
      <c r="D414" s="82"/>
      <c r="E414" s="83"/>
      <c r="G414" s="82"/>
      <c r="H414" s="9"/>
      <c r="I414" s="82"/>
      <c r="J414" s="82"/>
    </row>
    <row r="415" spans="2:10">
      <c r="B415" s="80"/>
      <c r="C415" s="82"/>
      <c r="D415" s="82"/>
      <c r="E415" s="83"/>
      <c r="G415" s="82"/>
      <c r="H415" s="9"/>
      <c r="I415" s="82"/>
      <c r="J415" s="82"/>
    </row>
    <row r="416" spans="2:10">
      <c r="B416" s="80"/>
      <c r="C416" s="82"/>
      <c r="D416" s="82"/>
      <c r="E416" s="83"/>
      <c r="G416" s="82"/>
      <c r="H416" s="9"/>
      <c r="I416" s="82"/>
      <c r="J416" s="82"/>
    </row>
    <row r="417" spans="2:10">
      <c r="B417" s="80"/>
      <c r="C417" s="82"/>
      <c r="D417" s="82"/>
      <c r="E417" s="83"/>
      <c r="G417" s="82"/>
      <c r="H417" s="9"/>
      <c r="I417" s="82"/>
      <c r="J417" s="82"/>
    </row>
    <row r="418" spans="2:10">
      <c r="B418" s="80"/>
      <c r="C418" s="82"/>
      <c r="D418" s="82"/>
      <c r="E418" s="83"/>
      <c r="G418" s="82"/>
      <c r="H418" s="9"/>
      <c r="I418" s="82"/>
      <c r="J418" s="82"/>
    </row>
    <row r="419" spans="2:10">
      <c r="B419" s="80"/>
      <c r="C419" s="82"/>
      <c r="D419" s="82"/>
      <c r="E419" s="83"/>
      <c r="G419" s="82"/>
      <c r="H419" s="9"/>
      <c r="I419" s="82"/>
      <c r="J419" s="82"/>
    </row>
    <row r="420" spans="2:10">
      <c r="B420" s="80"/>
      <c r="C420" s="82"/>
      <c r="D420" s="82"/>
      <c r="E420" s="83"/>
      <c r="G420" s="82"/>
      <c r="H420" s="9"/>
      <c r="I420" s="82"/>
      <c r="J420" s="82"/>
    </row>
    <row r="421" spans="2:10">
      <c r="B421" s="80"/>
      <c r="C421" s="82"/>
      <c r="D421" s="82"/>
      <c r="E421" s="83"/>
      <c r="G421" s="82"/>
      <c r="H421" s="9"/>
      <c r="I421" s="82"/>
      <c r="J421" s="82"/>
    </row>
    <row r="422" spans="2:10">
      <c r="B422" s="80"/>
      <c r="C422" s="82"/>
      <c r="D422" s="82"/>
      <c r="E422" s="83"/>
      <c r="G422" s="82"/>
      <c r="H422" s="9"/>
      <c r="I422" s="82"/>
      <c r="J422" s="82"/>
    </row>
    <row r="423" spans="2:10">
      <c r="B423" s="80"/>
      <c r="C423" s="82"/>
      <c r="D423" s="82"/>
      <c r="E423" s="83"/>
      <c r="G423" s="82"/>
      <c r="H423" s="9"/>
      <c r="I423" s="82"/>
      <c r="J423" s="82"/>
    </row>
    <row r="424" spans="2:10">
      <c r="B424" s="80"/>
      <c r="C424" s="82"/>
      <c r="D424" s="82"/>
      <c r="E424" s="83"/>
      <c r="G424" s="82"/>
      <c r="H424" s="9"/>
      <c r="I424" s="82"/>
      <c r="J424" s="82"/>
    </row>
    <row r="425" spans="2:10">
      <c r="B425" s="80"/>
      <c r="C425" s="82"/>
      <c r="D425" s="82"/>
      <c r="E425" s="83"/>
      <c r="G425" s="82"/>
      <c r="H425" s="9"/>
      <c r="I425" s="82"/>
      <c r="J425" s="82"/>
    </row>
    <row r="426" spans="2:10">
      <c r="B426" s="80"/>
      <c r="C426" s="82"/>
      <c r="D426" s="82"/>
      <c r="E426" s="83"/>
      <c r="G426" s="82"/>
      <c r="H426" s="9"/>
      <c r="I426" s="82"/>
      <c r="J426" s="82"/>
    </row>
    <row r="427" spans="2:10">
      <c r="B427" s="80"/>
      <c r="C427" s="82"/>
      <c r="D427" s="82"/>
      <c r="E427" s="83"/>
      <c r="G427" s="82"/>
      <c r="H427" s="9"/>
      <c r="I427" s="82"/>
      <c r="J427" s="82"/>
    </row>
    <row r="428" spans="2:10">
      <c r="B428" s="80"/>
      <c r="C428" s="82"/>
      <c r="D428" s="82"/>
      <c r="E428" s="83"/>
      <c r="G428" s="82"/>
      <c r="H428" s="9"/>
      <c r="I428" s="82"/>
      <c r="J428" s="82"/>
    </row>
    <row r="429" spans="2:10">
      <c r="B429" s="80"/>
      <c r="C429" s="82"/>
      <c r="D429" s="82"/>
      <c r="E429" s="83"/>
      <c r="G429" s="82"/>
      <c r="H429" s="9"/>
      <c r="I429" s="82"/>
      <c r="J429" s="82"/>
    </row>
    <row r="430" spans="2:10">
      <c r="B430" s="80"/>
      <c r="C430" s="82"/>
      <c r="D430" s="82"/>
      <c r="E430" s="83"/>
      <c r="G430" s="82"/>
      <c r="H430" s="9"/>
      <c r="I430" s="82"/>
      <c r="J430" s="82"/>
    </row>
    <row r="431" spans="2:10">
      <c r="B431" s="80"/>
      <c r="C431" s="82"/>
      <c r="D431" s="82"/>
      <c r="E431" s="83"/>
      <c r="G431" s="82"/>
      <c r="H431" s="9"/>
      <c r="I431" s="82"/>
      <c r="J431" s="82"/>
    </row>
    <row r="432" spans="2:10">
      <c r="B432" s="80"/>
      <c r="C432" s="82"/>
      <c r="D432" s="82"/>
      <c r="E432" s="83"/>
      <c r="G432" s="82"/>
      <c r="H432" s="9"/>
      <c r="I432" s="82"/>
      <c r="J432" s="82"/>
    </row>
    <row r="433" spans="2:10">
      <c r="B433" s="80"/>
      <c r="C433" s="82"/>
      <c r="D433" s="82"/>
      <c r="E433" s="83"/>
      <c r="G433" s="82"/>
      <c r="H433" s="9"/>
      <c r="I433" s="82"/>
      <c r="J433" s="82"/>
    </row>
    <row r="434" spans="2:10">
      <c r="B434" s="80"/>
      <c r="C434" s="82"/>
      <c r="D434" s="82"/>
      <c r="E434" s="83"/>
      <c r="G434" s="82"/>
      <c r="H434" s="9"/>
      <c r="I434" s="82"/>
      <c r="J434" s="82"/>
    </row>
    <row r="435" spans="2:10">
      <c r="B435" s="80"/>
      <c r="C435" s="82"/>
      <c r="D435" s="82"/>
      <c r="E435" s="83"/>
      <c r="G435" s="82"/>
      <c r="H435" s="9"/>
      <c r="I435" s="82"/>
      <c r="J435" s="82"/>
    </row>
    <row r="436" spans="2:10">
      <c r="B436" s="80"/>
      <c r="C436" s="82"/>
      <c r="D436" s="82"/>
      <c r="E436" s="83"/>
      <c r="G436" s="82"/>
      <c r="H436" s="9"/>
      <c r="I436" s="82"/>
      <c r="J436" s="82"/>
    </row>
    <row r="437" spans="2:10">
      <c r="B437" s="80"/>
      <c r="C437" s="82"/>
      <c r="D437" s="82"/>
      <c r="E437" s="83"/>
      <c r="G437" s="82"/>
      <c r="H437" s="9"/>
      <c r="I437" s="82"/>
      <c r="J437" s="82"/>
    </row>
    <row r="438" spans="2:10">
      <c r="B438" s="80"/>
      <c r="C438" s="82"/>
      <c r="D438" s="82"/>
      <c r="E438" s="83"/>
      <c r="G438" s="82"/>
      <c r="H438" s="9"/>
      <c r="I438" s="82"/>
      <c r="J438" s="82"/>
    </row>
    <row r="439" spans="2:10">
      <c r="B439" s="80"/>
      <c r="C439" s="82"/>
      <c r="D439" s="82"/>
      <c r="E439" s="83"/>
      <c r="G439" s="82"/>
      <c r="H439" s="9"/>
      <c r="I439" s="82"/>
      <c r="J439" s="82"/>
    </row>
    <row r="440" spans="2:10">
      <c r="B440" s="80"/>
      <c r="C440" s="82"/>
      <c r="D440" s="82"/>
      <c r="E440" s="83"/>
      <c r="G440" s="82"/>
      <c r="H440" s="9"/>
      <c r="I440" s="82"/>
      <c r="J440" s="82"/>
    </row>
    <row r="441" spans="2:10">
      <c r="B441" s="80"/>
      <c r="C441" s="82"/>
      <c r="D441" s="82"/>
      <c r="E441" s="83"/>
      <c r="G441" s="82"/>
      <c r="H441" s="9"/>
      <c r="I441" s="82"/>
      <c r="J441" s="82"/>
    </row>
    <row r="442" spans="2:10">
      <c r="B442" s="80"/>
      <c r="C442" s="82"/>
      <c r="D442" s="82"/>
      <c r="E442" s="83"/>
      <c r="G442" s="82"/>
      <c r="H442" s="9"/>
      <c r="I442" s="82"/>
      <c r="J442" s="82"/>
    </row>
    <row r="443" spans="2:10">
      <c r="B443" s="80"/>
      <c r="C443" s="82"/>
      <c r="D443" s="82"/>
      <c r="E443" s="83"/>
      <c r="G443" s="82"/>
      <c r="H443" s="9"/>
      <c r="I443" s="82"/>
      <c r="J443" s="82"/>
    </row>
    <row r="444" spans="2:10">
      <c r="B444" s="80"/>
      <c r="C444" s="82"/>
      <c r="D444" s="82"/>
      <c r="E444" s="83"/>
      <c r="G444" s="82"/>
      <c r="H444" s="9"/>
      <c r="I444" s="82"/>
      <c r="J444" s="82"/>
    </row>
    <row r="445" spans="2:10">
      <c r="B445" s="80"/>
      <c r="C445" s="82"/>
      <c r="D445" s="82"/>
      <c r="E445" s="83"/>
      <c r="G445" s="82"/>
      <c r="H445" s="9"/>
      <c r="I445" s="82"/>
      <c r="J445" s="82"/>
    </row>
    <row r="446" spans="2:10">
      <c r="B446" s="80"/>
      <c r="C446" s="82"/>
      <c r="D446" s="82"/>
      <c r="E446" s="83"/>
      <c r="G446" s="82"/>
      <c r="H446" s="9"/>
      <c r="I446" s="82"/>
      <c r="J446" s="82"/>
    </row>
    <row r="447" spans="2:10">
      <c r="B447" s="80"/>
      <c r="C447" s="82"/>
      <c r="D447" s="82"/>
      <c r="E447" s="83"/>
      <c r="G447" s="82"/>
      <c r="H447" s="9"/>
      <c r="I447" s="82"/>
      <c r="J447" s="82"/>
    </row>
    <row r="448" spans="2:10">
      <c r="B448" s="80"/>
      <c r="C448" s="82"/>
      <c r="D448" s="82"/>
      <c r="E448" s="83"/>
      <c r="G448" s="82"/>
      <c r="H448" s="9"/>
      <c r="I448" s="82"/>
      <c r="J448" s="82"/>
    </row>
    <row r="449" spans="2:10">
      <c r="B449" s="80"/>
      <c r="C449" s="82"/>
      <c r="D449" s="82"/>
      <c r="E449" s="83"/>
      <c r="G449" s="82"/>
      <c r="H449" s="9"/>
      <c r="I449" s="82"/>
      <c r="J449" s="82"/>
    </row>
    <row r="450" spans="2:10">
      <c r="B450" s="80"/>
      <c r="C450" s="82"/>
      <c r="D450" s="82"/>
      <c r="E450" s="83"/>
      <c r="G450" s="82"/>
      <c r="H450" s="9"/>
      <c r="I450" s="82"/>
      <c r="J450" s="82"/>
    </row>
    <row r="451" spans="2:10">
      <c r="B451" s="80"/>
      <c r="C451" s="82"/>
      <c r="D451" s="82"/>
      <c r="E451" s="83"/>
      <c r="G451" s="82"/>
      <c r="H451" s="9"/>
      <c r="I451" s="82"/>
      <c r="J451" s="82"/>
    </row>
    <row r="452" spans="2:10">
      <c r="B452" s="80"/>
      <c r="C452" s="82"/>
      <c r="D452" s="82"/>
      <c r="E452" s="83"/>
      <c r="G452" s="82"/>
      <c r="H452" s="9"/>
      <c r="I452" s="82"/>
      <c r="J452" s="82"/>
    </row>
    <row r="453" spans="2:10">
      <c r="B453" s="80"/>
      <c r="C453" s="82"/>
      <c r="D453" s="82"/>
      <c r="E453" s="83"/>
      <c r="G453" s="82"/>
      <c r="H453" s="9"/>
      <c r="I453" s="82"/>
      <c r="J453" s="82"/>
    </row>
    <row r="454" spans="2:10">
      <c r="B454" s="80"/>
      <c r="C454" s="82"/>
      <c r="D454" s="82"/>
      <c r="E454" s="83"/>
      <c r="G454" s="82"/>
      <c r="H454" s="9"/>
      <c r="I454" s="82"/>
      <c r="J454" s="82"/>
    </row>
    <row r="455" spans="2:10">
      <c r="B455" s="80"/>
      <c r="C455" s="82"/>
      <c r="D455" s="82"/>
      <c r="E455" s="83"/>
      <c r="G455" s="82"/>
      <c r="H455" s="9"/>
      <c r="I455" s="82"/>
      <c r="J455" s="82"/>
    </row>
    <row r="456" spans="2:10">
      <c r="B456" s="80"/>
      <c r="C456" s="82"/>
      <c r="D456" s="82"/>
      <c r="E456" s="83"/>
      <c r="G456" s="82"/>
      <c r="H456" s="9"/>
      <c r="I456" s="82"/>
      <c r="J456" s="82"/>
    </row>
    <row r="457" spans="2:10">
      <c r="B457" s="80"/>
      <c r="C457" s="82"/>
      <c r="D457" s="82"/>
      <c r="E457" s="83"/>
      <c r="G457" s="82"/>
      <c r="H457" s="9"/>
      <c r="I457" s="82"/>
      <c r="J457" s="82"/>
    </row>
    <row r="458" spans="2:10">
      <c r="B458" s="80"/>
      <c r="C458" s="82"/>
      <c r="D458" s="82"/>
      <c r="E458" s="83"/>
      <c r="G458" s="82"/>
      <c r="H458" s="9"/>
      <c r="I458" s="82"/>
      <c r="J458" s="82"/>
    </row>
    <row r="459" spans="2:10">
      <c r="B459" s="80"/>
      <c r="C459" s="82"/>
      <c r="D459" s="82"/>
      <c r="E459" s="83"/>
      <c r="G459" s="82"/>
      <c r="H459" s="9"/>
      <c r="I459" s="82"/>
      <c r="J459" s="82"/>
    </row>
    <row r="460" spans="2:10">
      <c r="B460" s="80"/>
      <c r="C460" s="82"/>
      <c r="D460" s="82"/>
      <c r="E460" s="83"/>
      <c r="G460" s="82"/>
      <c r="H460" s="9"/>
      <c r="I460" s="82"/>
      <c r="J460" s="82"/>
    </row>
    <row r="461" spans="2:10">
      <c r="B461" s="80"/>
      <c r="C461" s="82"/>
      <c r="D461" s="82"/>
      <c r="E461" s="83"/>
      <c r="G461" s="82"/>
      <c r="H461" s="9"/>
      <c r="I461" s="82"/>
      <c r="J461" s="82"/>
    </row>
    <row r="462" spans="2:10">
      <c r="B462" s="80"/>
      <c r="C462" s="82"/>
      <c r="D462" s="82"/>
      <c r="E462" s="83"/>
      <c r="G462" s="82"/>
      <c r="H462" s="9"/>
      <c r="I462" s="82"/>
      <c r="J462" s="82"/>
    </row>
    <row r="463" spans="2:10">
      <c r="B463" s="80"/>
      <c r="C463" s="82"/>
      <c r="D463" s="82"/>
      <c r="E463" s="83"/>
      <c r="G463" s="82"/>
      <c r="H463" s="9"/>
      <c r="I463" s="82"/>
      <c r="J463" s="82"/>
    </row>
    <row r="464" spans="2:10">
      <c r="C464" s="82"/>
      <c r="D464" s="82"/>
      <c r="E464" s="83"/>
      <c r="G464" s="82"/>
      <c r="H464" s="9"/>
      <c r="I464" s="82"/>
      <c r="J464" s="82"/>
    </row>
    <row r="465" spans="3:10">
      <c r="C465" s="82"/>
      <c r="D465" s="82"/>
      <c r="E465" s="83"/>
      <c r="G465" s="82"/>
      <c r="H465" s="9"/>
      <c r="I465" s="82"/>
      <c r="J465" s="82"/>
    </row>
    <row r="466" spans="3:10">
      <c r="C466" s="82"/>
      <c r="D466" s="82"/>
      <c r="E466" s="83"/>
      <c r="G466" s="82"/>
      <c r="H466" s="9"/>
      <c r="I466" s="82"/>
      <c r="J466" s="82"/>
    </row>
    <row r="467" spans="3:10">
      <c r="C467" s="82"/>
      <c r="D467" s="82"/>
      <c r="E467" s="83"/>
      <c r="G467" s="82"/>
      <c r="H467" s="9"/>
      <c r="I467" s="82"/>
      <c r="J467" s="82"/>
    </row>
    <row r="468" spans="3:10">
      <c r="C468" s="82"/>
      <c r="D468" s="82"/>
      <c r="E468" s="83"/>
      <c r="G468" s="82"/>
      <c r="H468" s="9"/>
      <c r="I468" s="82"/>
      <c r="J468" s="82"/>
    </row>
    <row r="469" spans="3:10">
      <c r="C469" s="82"/>
      <c r="D469" s="82"/>
      <c r="E469" s="83"/>
      <c r="G469" s="82"/>
      <c r="H469" s="9"/>
      <c r="I469" s="82"/>
      <c r="J469" s="82"/>
    </row>
    <row r="470" spans="3:10">
      <c r="C470" s="82"/>
      <c r="D470" s="82"/>
      <c r="E470" s="83"/>
      <c r="G470" s="82"/>
      <c r="H470" s="9"/>
      <c r="I470" s="82"/>
      <c r="J470" s="82"/>
    </row>
    <row r="471" spans="3:10">
      <c r="C471" s="82"/>
      <c r="D471" s="82"/>
      <c r="E471" s="83"/>
      <c r="G471" s="82"/>
      <c r="H471" s="9"/>
      <c r="I471" s="82"/>
      <c r="J471" s="82"/>
    </row>
    <row r="472" spans="3:10">
      <c r="C472" s="82"/>
      <c r="D472" s="82"/>
      <c r="E472" s="83"/>
      <c r="G472" s="82"/>
      <c r="H472" s="9"/>
      <c r="I472" s="82"/>
      <c r="J472" s="82"/>
    </row>
    <row r="473" spans="3:10">
      <c r="C473" s="82"/>
      <c r="D473" s="82"/>
      <c r="E473" s="83"/>
      <c r="G473" s="82"/>
      <c r="H473" s="9"/>
      <c r="I473" s="82"/>
      <c r="J473" s="82"/>
    </row>
    <row r="474" spans="3:10">
      <c r="C474" s="82"/>
      <c r="D474" s="82"/>
      <c r="E474" s="83"/>
      <c r="G474" s="82"/>
      <c r="H474" s="9"/>
      <c r="I474" s="82"/>
      <c r="J474" s="82"/>
    </row>
    <row r="475" spans="3:10">
      <c r="C475" s="82"/>
      <c r="D475" s="82"/>
      <c r="E475" s="83"/>
      <c r="G475" s="82"/>
      <c r="H475" s="9"/>
      <c r="I475" s="82"/>
      <c r="J475" s="82"/>
    </row>
    <row r="476" spans="3:10">
      <c r="C476" s="82"/>
      <c r="D476" s="82"/>
      <c r="E476" s="83"/>
      <c r="G476" s="82"/>
      <c r="H476" s="9"/>
      <c r="I476" s="82"/>
      <c r="J476" s="82"/>
    </row>
    <row r="477" spans="3:10">
      <c r="C477" s="82"/>
      <c r="D477" s="82"/>
      <c r="E477" s="83"/>
      <c r="G477" s="82"/>
      <c r="H477" s="9"/>
      <c r="I477" s="82"/>
      <c r="J477" s="82"/>
    </row>
    <row r="478" spans="3:10">
      <c r="C478" s="82"/>
      <c r="D478" s="82"/>
      <c r="E478" s="83"/>
      <c r="G478" s="82"/>
      <c r="H478" s="9"/>
      <c r="I478" s="82"/>
      <c r="J478" s="82"/>
    </row>
    <row r="479" spans="3:10">
      <c r="C479" s="82"/>
      <c r="D479" s="82"/>
      <c r="E479" s="83"/>
      <c r="G479" s="82"/>
      <c r="H479" s="9"/>
      <c r="I479" s="82"/>
      <c r="J479" s="82"/>
    </row>
    <row r="480" spans="3:10">
      <c r="C480" s="82"/>
      <c r="D480" s="82"/>
      <c r="E480" s="83"/>
      <c r="G480" s="82"/>
      <c r="H480" s="9"/>
      <c r="I480" s="82"/>
      <c r="J480" s="82"/>
    </row>
    <row r="481" spans="3:10">
      <c r="C481" s="82"/>
      <c r="D481" s="82"/>
      <c r="E481" s="83"/>
      <c r="G481" s="82"/>
      <c r="H481" s="9"/>
      <c r="I481" s="82"/>
      <c r="J481" s="82"/>
    </row>
    <row r="482" spans="3:10">
      <c r="C482" s="82"/>
      <c r="D482" s="82"/>
      <c r="E482" s="83"/>
      <c r="G482" s="82"/>
      <c r="H482" s="9"/>
      <c r="I482" s="82"/>
      <c r="J482" s="82"/>
    </row>
    <row r="483" spans="3:10">
      <c r="C483" s="82"/>
      <c r="D483" s="82"/>
      <c r="E483" s="83"/>
      <c r="G483" s="82"/>
      <c r="H483" s="9"/>
      <c r="I483" s="82"/>
      <c r="J483" s="82"/>
    </row>
    <row r="484" spans="3:10">
      <c r="C484" s="82"/>
      <c r="D484" s="82"/>
      <c r="E484" s="83"/>
      <c r="G484" s="82"/>
      <c r="H484" s="9"/>
      <c r="I484" s="82"/>
      <c r="J484" s="82"/>
    </row>
    <row r="485" spans="3:10">
      <c r="C485" s="82"/>
      <c r="D485" s="82"/>
      <c r="E485" s="83"/>
      <c r="G485" s="82"/>
      <c r="H485" s="9"/>
      <c r="I485" s="82"/>
      <c r="J485" s="82"/>
    </row>
    <row r="486" spans="3:10">
      <c r="C486" s="82"/>
      <c r="D486" s="82"/>
      <c r="E486" s="83"/>
      <c r="G486" s="82"/>
      <c r="H486" s="9"/>
      <c r="I486" s="82"/>
      <c r="J486" s="82"/>
    </row>
    <row r="487" spans="3:10">
      <c r="C487" s="82"/>
      <c r="D487" s="82"/>
      <c r="E487" s="83"/>
      <c r="G487" s="82"/>
      <c r="H487" s="9"/>
      <c r="I487" s="82"/>
      <c r="J487" s="82"/>
    </row>
    <row r="488" spans="3:10">
      <c r="C488" s="82"/>
      <c r="D488" s="82"/>
      <c r="E488" s="83"/>
      <c r="G488" s="82"/>
      <c r="H488" s="9"/>
      <c r="I488" s="82"/>
      <c r="J488" s="82"/>
    </row>
    <row r="489" spans="3:10">
      <c r="C489" s="82"/>
      <c r="D489" s="82"/>
      <c r="E489" s="83"/>
      <c r="G489" s="82"/>
      <c r="H489" s="9"/>
      <c r="I489" s="82"/>
      <c r="J489" s="82"/>
    </row>
    <row r="490" spans="3:10">
      <c r="C490" s="82"/>
      <c r="D490" s="82"/>
      <c r="E490" s="83"/>
      <c r="G490" s="82"/>
      <c r="H490" s="9"/>
      <c r="I490" s="82"/>
      <c r="J490" s="82"/>
    </row>
    <row r="491" spans="3:10">
      <c r="C491" s="82"/>
      <c r="D491" s="82"/>
      <c r="E491" s="83"/>
      <c r="G491" s="82"/>
      <c r="H491" s="9"/>
      <c r="I491" s="82"/>
      <c r="J491" s="82"/>
    </row>
    <row r="492" spans="3:10">
      <c r="C492" s="82"/>
      <c r="D492" s="82"/>
      <c r="E492" s="83"/>
      <c r="G492" s="82"/>
      <c r="H492" s="9"/>
      <c r="I492" s="82"/>
      <c r="J492" s="82"/>
    </row>
    <row r="493" spans="3:10">
      <c r="C493" s="82"/>
      <c r="D493" s="82"/>
      <c r="E493" s="83"/>
      <c r="G493" s="82"/>
      <c r="H493" s="9"/>
      <c r="I493" s="82"/>
      <c r="J493" s="82"/>
    </row>
    <row r="494" spans="3:10">
      <c r="C494" s="82"/>
      <c r="D494" s="82"/>
      <c r="E494" s="83"/>
      <c r="G494" s="82"/>
      <c r="H494" s="9"/>
      <c r="I494" s="82"/>
      <c r="J494" s="82"/>
    </row>
    <row r="495" spans="3:10">
      <c r="C495" s="82"/>
      <c r="D495" s="82"/>
      <c r="E495" s="83"/>
      <c r="G495" s="82"/>
      <c r="H495" s="9"/>
      <c r="I495" s="82"/>
      <c r="J495" s="82"/>
    </row>
    <row r="496" spans="3:10">
      <c r="C496" s="82"/>
      <c r="D496" s="82"/>
      <c r="E496" s="83"/>
      <c r="G496" s="82"/>
      <c r="H496" s="9"/>
      <c r="I496" s="82"/>
      <c r="J496" s="82"/>
    </row>
    <row r="497" spans="3:10">
      <c r="C497" s="82"/>
      <c r="D497" s="82"/>
      <c r="E497" s="83"/>
      <c r="G497" s="82"/>
      <c r="H497" s="9"/>
      <c r="I497" s="82"/>
      <c r="J497" s="82"/>
    </row>
    <row r="498" spans="3:10">
      <c r="C498" s="82"/>
      <c r="D498" s="82"/>
      <c r="E498" s="83"/>
      <c r="G498" s="82"/>
      <c r="H498" s="9"/>
      <c r="I498" s="82"/>
      <c r="J498" s="82"/>
    </row>
    <row r="499" spans="3:10">
      <c r="C499" s="82"/>
      <c r="D499" s="82"/>
      <c r="E499" s="83"/>
      <c r="G499" s="82"/>
      <c r="H499" s="9"/>
      <c r="I499" s="82"/>
      <c r="J499" s="82"/>
    </row>
    <row r="500" spans="3:10">
      <c r="C500" s="82"/>
      <c r="D500" s="82"/>
      <c r="E500" s="83"/>
      <c r="G500" s="82"/>
      <c r="H500" s="9"/>
      <c r="I500" s="82"/>
      <c r="J500" s="82"/>
    </row>
    <row r="501" spans="3:10">
      <c r="C501" s="82"/>
      <c r="D501" s="82"/>
      <c r="E501" s="83"/>
      <c r="G501" s="82"/>
      <c r="H501" s="9"/>
      <c r="I501" s="82"/>
      <c r="J501" s="82"/>
    </row>
    <row r="502" spans="3:10">
      <c r="C502" s="82"/>
      <c r="D502" s="82"/>
      <c r="E502" s="83"/>
      <c r="G502" s="82"/>
      <c r="H502" s="9"/>
      <c r="I502" s="82"/>
      <c r="J502" s="82"/>
    </row>
    <row r="503" spans="3:10">
      <c r="C503" s="82"/>
      <c r="D503" s="82"/>
      <c r="E503" s="83"/>
      <c r="G503" s="82"/>
      <c r="H503" s="9"/>
      <c r="I503" s="82"/>
      <c r="J503" s="82"/>
    </row>
    <row r="504" spans="3:10">
      <c r="C504" s="82"/>
      <c r="D504" s="82"/>
      <c r="E504" s="83"/>
      <c r="G504" s="82"/>
      <c r="H504" s="9"/>
      <c r="I504" s="82"/>
      <c r="J504" s="82"/>
    </row>
    <row r="505" spans="3:10">
      <c r="C505" s="82"/>
      <c r="D505" s="82"/>
      <c r="E505" s="83"/>
      <c r="G505" s="82"/>
      <c r="H505" s="9"/>
      <c r="I505" s="82"/>
      <c r="J505" s="82"/>
    </row>
    <row r="506" spans="3:10">
      <c r="C506" s="82"/>
      <c r="D506" s="82"/>
      <c r="E506" s="83"/>
      <c r="G506" s="82"/>
      <c r="H506" s="9"/>
      <c r="I506" s="82"/>
      <c r="J506" s="82"/>
    </row>
    <row r="507" spans="3:10">
      <c r="C507" s="82"/>
      <c r="D507" s="82"/>
      <c r="E507" s="83"/>
      <c r="G507" s="82"/>
      <c r="H507" s="9"/>
      <c r="I507" s="82"/>
      <c r="J507" s="82"/>
    </row>
    <row r="508" spans="3:10">
      <c r="C508" s="82"/>
      <c r="D508" s="82"/>
      <c r="E508" s="83"/>
      <c r="G508" s="82"/>
      <c r="H508" s="9"/>
      <c r="I508" s="82"/>
      <c r="J508" s="82"/>
    </row>
    <row r="509" spans="3:10">
      <c r="C509" s="82"/>
      <c r="D509" s="82"/>
      <c r="E509" s="83"/>
      <c r="G509" s="82"/>
      <c r="H509" s="9"/>
      <c r="I509" s="82"/>
      <c r="J509" s="82"/>
    </row>
    <row r="510" spans="3:10">
      <c r="C510" s="82"/>
      <c r="D510" s="82"/>
      <c r="E510" s="83"/>
      <c r="G510" s="82"/>
      <c r="H510" s="9"/>
      <c r="I510" s="82"/>
      <c r="J510" s="82"/>
    </row>
    <row r="511" spans="3:10">
      <c r="C511" s="82"/>
      <c r="D511" s="82"/>
      <c r="E511" s="83"/>
      <c r="G511" s="82"/>
      <c r="H511" s="9"/>
      <c r="I511" s="82"/>
      <c r="J511" s="82"/>
    </row>
    <row r="512" spans="3:10">
      <c r="C512" s="82"/>
      <c r="D512" s="82"/>
      <c r="E512" s="83"/>
      <c r="G512" s="82"/>
      <c r="H512" s="9"/>
      <c r="I512" s="82"/>
      <c r="J512" s="82"/>
    </row>
    <row r="513" spans="3:10">
      <c r="C513" s="82"/>
      <c r="D513" s="82"/>
      <c r="E513" s="83"/>
      <c r="G513" s="82"/>
      <c r="H513" s="9"/>
      <c r="I513" s="82"/>
      <c r="J513" s="82"/>
    </row>
    <row r="514" spans="3:10">
      <c r="C514" s="82"/>
      <c r="D514" s="82"/>
      <c r="E514" s="83"/>
      <c r="G514" s="82"/>
      <c r="H514" s="9"/>
      <c r="I514" s="82"/>
      <c r="J514" s="82"/>
    </row>
    <row r="515" spans="3:10">
      <c r="C515" s="82"/>
      <c r="D515" s="82"/>
      <c r="E515" s="83"/>
      <c r="G515" s="82"/>
      <c r="H515" s="9"/>
      <c r="I515" s="82"/>
      <c r="J515" s="82"/>
    </row>
    <row r="516" spans="3:10">
      <c r="C516" s="82"/>
      <c r="D516" s="82"/>
      <c r="E516" s="83"/>
      <c r="G516" s="82"/>
      <c r="H516" s="9"/>
      <c r="I516" s="82"/>
      <c r="J516" s="82"/>
    </row>
    <row r="517" spans="3:10">
      <c r="C517" s="82"/>
      <c r="D517" s="82"/>
      <c r="E517" s="83"/>
      <c r="G517" s="82"/>
      <c r="H517" s="9"/>
      <c r="I517" s="82"/>
      <c r="J517" s="82"/>
    </row>
    <row r="518" spans="3:10">
      <c r="C518" s="82"/>
      <c r="D518" s="82"/>
      <c r="E518" s="83"/>
      <c r="G518" s="82"/>
      <c r="H518" s="9"/>
      <c r="I518" s="82"/>
      <c r="J518" s="82"/>
    </row>
    <row r="519" spans="3:10">
      <c r="C519" s="82"/>
      <c r="D519" s="82"/>
      <c r="E519" s="83"/>
      <c r="G519" s="82"/>
      <c r="H519" s="9"/>
      <c r="I519" s="82"/>
      <c r="J519" s="82"/>
    </row>
    <row r="520" spans="3:10">
      <c r="C520" s="82"/>
      <c r="D520" s="82"/>
      <c r="E520" s="83"/>
      <c r="G520" s="82"/>
      <c r="H520" s="9"/>
      <c r="I520" s="82"/>
      <c r="J520" s="82"/>
    </row>
    <row r="521" spans="3:10">
      <c r="C521" s="82"/>
      <c r="D521" s="82"/>
      <c r="E521" s="83"/>
      <c r="G521" s="82"/>
      <c r="H521" s="9"/>
      <c r="I521" s="82"/>
      <c r="J521" s="82"/>
    </row>
    <row r="522" spans="3:10">
      <c r="C522" s="82"/>
      <c r="D522" s="82"/>
      <c r="E522" s="83"/>
      <c r="G522" s="82"/>
      <c r="H522" s="9"/>
      <c r="I522" s="82"/>
      <c r="J522" s="82"/>
    </row>
    <row r="523" spans="3:10">
      <c r="C523" s="82"/>
      <c r="D523" s="82"/>
      <c r="E523" s="83"/>
      <c r="G523" s="82"/>
      <c r="H523" s="9"/>
      <c r="I523" s="82"/>
      <c r="J523" s="82"/>
    </row>
    <row r="524" spans="3:10">
      <c r="C524" s="82"/>
      <c r="D524" s="82"/>
      <c r="E524" s="83"/>
      <c r="G524" s="82"/>
      <c r="H524" s="9"/>
      <c r="I524" s="82"/>
      <c r="J524" s="82"/>
    </row>
    <row r="525" spans="3:10">
      <c r="C525" s="82"/>
      <c r="D525" s="82"/>
      <c r="E525" s="83"/>
      <c r="G525" s="82"/>
      <c r="H525" s="9"/>
      <c r="I525" s="82"/>
      <c r="J525" s="82"/>
    </row>
    <row r="526" spans="3:10">
      <c r="C526" s="82"/>
      <c r="D526" s="82"/>
      <c r="E526" s="83"/>
      <c r="G526" s="82"/>
      <c r="H526" s="9"/>
      <c r="I526" s="82"/>
      <c r="J526" s="82"/>
    </row>
    <row r="527" spans="3:10">
      <c r="C527" s="82"/>
      <c r="D527" s="82"/>
      <c r="E527" s="83"/>
      <c r="G527" s="82"/>
      <c r="H527" s="9"/>
      <c r="I527" s="82"/>
      <c r="J527" s="82"/>
    </row>
    <row r="528" spans="3:10">
      <c r="C528" s="82"/>
      <c r="D528" s="82"/>
      <c r="E528" s="83"/>
      <c r="G528" s="82"/>
      <c r="H528" s="9"/>
      <c r="I528" s="82"/>
      <c r="J528" s="82"/>
    </row>
    <row r="529" spans="3:10">
      <c r="C529" s="82"/>
      <c r="D529" s="82"/>
      <c r="E529" s="83"/>
      <c r="G529" s="82"/>
      <c r="H529" s="9"/>
      <c r="I529" s="82"/>
      <c r="J529" s="82"/>
    </row>
    <row r="530" spans="3:10">
      <c r="C530" s="82"/>
      <c r="D530" s="82"/>
      <c r="E530" s="83"/>
      <c r="G530" s="82"/>
      <c r="H530" s="9"/>
      <c r="I530" s="82"/>
      <c r="J530" s="82"/>
    </row>
    <row r="531" spans="3:10">
      <c r="C531" s="82"/>
      <c r="D531" s="82"/>
      <c r="E531" s="83"/>
      <c r="G531" s="82"/>
      <c r="H531" s="9"/>
      <c r="I531" s="82"/>
      <c r="J531" s="82"/>
    </row>
    <row r="532" spans="3:10">
      <c r="C532" s="82"/>
      <c r="D532" s="82"/>
      <c r="E532" s="83"/>
      <c r="G532" s="82"/>
      <c r="H532" s="9"/>
      <c r="I532" s="82"/>
      <c r="J532" s="82"/>
    </row>
    <row r="533" spans="3:10">
      <c r="C533" s="82"/>
      <c r="D533" s="82"/>
      <c r="E533" s="83"/>
      <c r="G533" s="82"/>
      <c r="H533" s="9"/>
      <c r="I533" s="82"/>
      <c r="J533" s="82"/>
    </row>
    <row r="534" spans="3:10">
      <c r="C534" s="82"/>
      <c r="D534" s="82"/>
      <c r="E534" s="83"/>
      <c r="G534" s="82"/>
      <c r="H534" s="9"/>
      <c r="I534" s="82"/>
      <c r="J534" s="82"/>
    </row>
    <row r="535" spans="3:10">
      <c r="C535" s="82"/>
      <c r="D535" s="82"/>
      <c r="E535" s="83"/>
      <c r="G535" s="82"/>
      <c r="H535" s="9"/>
      <c r="I535" s="82"/>
      <c r="J535" s="82"/>
    </row>
    <row r="536" spans="3:10">
      <c r="C536" s="82"/>
      <c r="D536" s="82"/>
      <c r="E536" s="83"/>
      <c r="G536" s="82"/>
      <c r="H536" s="9"/>
      <c r="I536" s="82"/>
      <c r="J536" s="82"/>
    </row>
    <row r="537" spans="3:10">
      <c r="C537" s="82"/>
      <c r="D537" s="82"/>
      <c r="E537" s="83"/>
      <c r="G537" s="82"/>
      <c r="H537" s="9"/>
      <c r="I537" s="82"/>
      <c r="J537" s="82"/>
    </row>
    <row r="538" spans="3:10">
      <c r="C538" s="82"/>
      <c r="D538" s="82"/>
      <c r="E538" s="83"/>
      <c r="G538" s="82"/>
      <c r="H538" s="9"/>
      <c r="I538" s="82"/>
      <c r="J538" s="82"/>
    </row>
    <row r="539" spans="3:10">
      <c r="C539" s="82"/>
      <c r="D539" s="82"/>
      <c r="E539" s="83"/>
      <c r="G539" s="82"/>
      <c r="H539" s="9"/>
      <c r="I539" s="82"/>
      <c r="J539" s="82"/>
    </row>
    <row r="540" spans="3:10">
      <c r="C540" s="82"/>
      <c r="D540" s="82"/>
      <c r="E540" s="83"/>
      <c r="G540" s="82"/>
      <c r="H540" s="9"/>
      <c r="I540" s="82"/>
      <c r="J540" s="82"/>
    </row>
    <row r="541" spans="3:10">
      <c r="C541" s="82"/>
      <c r="D541" s="82"/>
      <c r="E541" s="83"/>
      <c r="G541" s="82"/>
      <c r="H541" s="9"/>
      <c r="I541" s="82"/>
      <c r="J541" s="82"/>
    </row>
    <row r="542" spans="3:10">
      <c r="C542" s="82"/>
      <c r="D542" s="82"/>
      <c r="E542" s="83"/>
      <c r="G542" s="82"/>
      <c r="H542" s="9"/>
      <c r="I542" s="82"/>
      <c r="J542" s="82"/>
    </row>
    <row r="543" spans="3:10">
      <c r="C543" s="82"/>
      <c r="D543" s="82"/>
      <c r="E543" s="83"/>
      <c r="G543" s="82"/>
      <c r="H543" s="9"/>
      <c r="I543" s="82"/>
      <c r="J543" s="82"/>
    </row>
    <row r="544" spans="3:10">
      <c r="C544" s="82"/>
      <c r="D544" s="82"/>
      <c r="E544" s="83"/>
      <c r="G544" s="82"/>
      <c r="H544" s="9"/>
      <c r="I544" s="82"/>
      <c r="J544" s="82"/>
    </row>
    <row r="545" spans="3:10">
      <c r="C545" s="82"/>
      <c r="D545" s="82"/>
      <c r="E545" s="83"/>
      <c r="G545" s="82"/>
      <c r="H545" s="9"/>
      <c r="I545" s="82"/>
      <c r="J545" s="82"/>
    </row>
    <row r="546" spans="3:10">
      <c r="C546" s="82"/>
      <c r="D546" s="82"/>
      <c r="E546" s="83"/>
      <c r="G546" s="82"/>
      <c r="H546" s="9"/>
      <c r="I546" s="82"/>
      <c r="J546" s="82"/>
    </row>
    <row r="547" spans="3:10">
      <c r="C547" s="82"/>
      <c r="D547" s="82"/>
      <c r="E547" s="83"/>
      <c r="G547" s="82"/>
      <c r="H547" s="9"/>
      <c r="I547" s="82"/>
      <c r="J547" s="82"/>
    </row>
    <row r="548" spans="3:10">
      <c r="C548" s="82"/>
      <c r="D548" s="82"/>
      <c r="E548" s="83"/>
      <c r="G548" s="82"/>
      <c r="H548" s="9"/>
      <c r="I548" s="82"/>
      <c r="J548" s="82"/>
    </row>
    <row r="549" spans="3:10">
      <c r="C549" s="82"/>
      <c r="D549" s="82"/>
      <c r="E549" s="83"/>
      <c r="G549" s="82"/>
      <c r="H549" s="9"/>
      <c r="I549" s="82"/>
      <c r="J549" s="82"/>
    </row>
    <row r="550" spans="3:10">
      <c r="C550" s="82"/>
      <c r="D550" s="82"/>
      <c r="E550" s="83"/>
      <c r="G550" s="82"/>
      <c r="H550" s="9"/>
      <c r="I550" s="82"/>
      <c r="J550" s="82"/>
    </row>
    <row r="551" spans="3:10">
      <c r="C551" s="82"/>
      <c r="D551" s="82"/>
      <c r="E551" s="83"/>
      <c r="G551" s="82"/>
      <c r="H551" s="9"/>
      <c r="I551" s="82"/>
      <c r="J551" s="82"/>
    </row>
    <row r="552" spans="3:10">
      <c r="C552" s="82"/>
      <c r="D552" s="82"/>
      <c r="E552" s="83"/>
      <c r="G552" s="82"/>
      <c r="H552" s="9"/>
      <c r="I552" s="82"/>
      <c r="J552" s="82"/>
    </row>
    <row r="553" spans="3:10">
      <c r="C553" s="82"/>
      <c r="D553" s="82"/>
      <c r="E553" s="83"/>
      <c r="G553" s="82"/>
      <c r="H553" s="9"/>
      <c r="I553" s="82"/>
      <c r="J553" s="82"/>
    </row>
    <row r="554" spans="3:10">
      <c r="C554" s="82"/>
      <c r="D554" s="82"/>
      <c r="E554" s="83"/>
      <c r="G554" s="82"/>
      <c r="H554" s="9"/>
      <c r="I554" s="82"/>
      <c r="J554" s="82"/>
    </row>
    <row r="555" spans="3:10">
      <c r="C555" s="82"/>
      <c r="D555" s="82"/>
      <c r="E555" s="83"/>
      <c r="G555" s="82"/>
      <c r="H555" s="9"/>
      <c r="I555" s="82"/>
      <c r="J555" s="82"/>
    </row>
    <row r="556" spans="3:10">
      <c r="C556" s="82"/>
      <c r="D556" s="82"/>
      <c r="E556" s="83"/>
      <c r="G556" s="82"/>
      <c r="H556" s="9"/>
      <c r="I556" s="82"/>
      <c r="J556" s="82"/>
    </row>
    <row r="557" spans="3:10">
      <c r="C557" s="82"/>
      <c r="D557" s="82"/>
      <c r="E557" s="83"/>
      <c r="G557" s="82"/>
      <c r="H557" s="9"/>
      <c r="I557" s="82"/>
      <c r="J557" s="82"/>
    </row>
    <row r="558" spans="3:10">
      <c r="C558" s="82"/>
      <c r="D558" s="82"/>
      <c r="E558" s="83"/>
      <c r="G558" s="82"/>
      <c r="H558" s="9"/>
      <c r="I558" s="82"/>
      <c r="J558" s="82"/>
    </row>
    <row r="559" spans="3:10">
      <c r="C559" s="82"/>
      <c r="D559" s="82"/>
      <c r="E559" s="83"/>
      <c r="G559" s="82"/>
      <c r="H559" s="9"/>
      <c r="I559" s="82"/>
      <c r="J559" s="82"/>
    </row>
    <row r="560" spans="3:10">
      <c r="C560" s="82"/>
      <c r="D560" s="82"/>
      <c r="E560" s="83"/>
      <c r="G560" s="82"/>
      <c r="H560" s="9"/>
      <c r="I560" s="82"/>
      <c r="J560" s="82"/>
    </row>
    <row r="561" spans="3:10">
      <c r="C561" s="82"/>
      <c r="D561" s="82"/>
      <c r="E561" s="83"/>
      <c r="G561" s="82"/>
      <c r="H561" s="9"/>
      <c r="I561" s="82"/>
      <c r="J561" s="82"/>
    </row>
    <row r="562" spans="3:10">
      <c r="C562" s="82"/>
      <c r="D562" s="82"/>
      <c r="E562" s="83"/>
      <c r="G562" s="82"/>
      <c r="H562" s="9"/>
      <c r="I562" s="82"/>
      <c r="J562" s="82"/>
    </row>
    <row r="563" spans="3:10">
      <c r="C563" s="82"/>
      <c r="D563" s="82"/>
      <c r="E563" s="83"/>
      <c r="G563" s="82"/>
      <c r="H563" s="9"/>
      <c r="I563" s="82"/>
      <c r="J563" s="82"/>
    </row>
    <row r="564" spans="3:10">
      <c r="C564" s="82"/>
      <c r="D564" s="82"/>
      <c r="E564" s="83"/>
      <c r="G564" s="82"/>
      <c r="H564" s="9"/>
      <c r="I564" s="82"/>
      <c r="J564" s="82"/>
    </row>
    <row r="565" spans="3:10">
      <c r="C565" s="82"/>
      <c r="D565" s="82"/>
      <c r="E565" s="83"/>
      <c r="G565" s="82"/>
      <c r="H565" s="9"/>
      <c r="I565" s="82"/>
      <c r="J565" s="82"/>
    </row>
    <row r="566" spans="3:10">
      <c r="C566" s="82"/>
      <c r="D566" s="82"/>
      <c r="E566" s="83"/>
      <c r="G566" s="82"/>
      <c r="H566" s="9"/>
      <c r="I566" s="82"/>
      <c r="J566" s="82"/>
    </row>
    <row r="567" spans="3:10">
      <c r="C567" s="82"/>
      <c r="D567" s="82"/>
      <c r="E567" s="83"/>
      <c r="G567" s="82"/>
      <c r="H567" s="9"/>
      <c r="I567" s="82"/>
      <c r="J567" s="82"/>
    </row>
    <row r="568" spans="3:10">
      <c r="C568" s="82"/>
      <c r="D568" s="82"/>
      <c r="E568" s="83"/>
      <c r="G568" s="82"/>
      <c r="H568" s="9"/>
      <c r="I568" s="82"/>
      <c r="J568" s="82"/>
    </row>
    <row r="569" spans="3:10">
      <c r="C569" s="82"/>
      <c r="D569" s="82"/>
      <c r="E569" s="83"/>
      <c r="G569" s="82"/>
      <c r="H569" s="9"/>
      <c r="I569" s="82"/>
      <c r="J569" s="82"/>
    </row>
    <row r="570" spans="3:10">
      <c r="C570" s="82"/>
      <c r="D570" s="82"/>
      <c r="E570" s="83"/>
      <c r="G570" s="82"/>
      <c r="H570" s="9"/>
      <c r="I570" s="82"/>
      <c r="J570" s="82"/>
    </row>
    <row r="571" spans="3:10">
      <c r="C571" s="82"/>
      <c r="D571" s="82"/>
      <c r="E571" s="83"/>
      <c r="G571" s="82"/>
      <c r="H571" s="9"/>
      <c r="I571" s="82"/>
      <c r="J571" s="82"/>
    </row>
    <row r="572" spans="3:10">
      <c r="C572" s="82"/>
      <c r="D572" s="82"/>
      <c r="E572" s="83"/>
      <c r="G572" s="82"/>
      <c r="H572" s="9"/>
      <c r="I572" s="82"/>
      <c r="J572" s="82"/>
    </row>
    <row r="573" spans="3:10">
      <c r="C573" s="82"/>
      <c r="D573" s="82"/>
      <c r="E573" s="83"/>
      <c r="G573" s="82"/>
      <c r="H573" s="9"/>
      <c r="I573" s="82"/>
      <c r="J573" s="82"/>
    </row>
    <row r="574" spans="3:10">
      <c r="C574" s="82"/>
      <c r="D574" s="82"/>
      <c r="E574" s="83"/>
      <c r="G574" s="82"/>
      <c r="H574" s="9"/>
      <c r="I574" s="82"/>
      <c r="J574" s="82"/>
    </row>
    <row r="575" spans="3:10">
      <c r="C575" s="82"/>
      <c r="D575" s="82"/>
      <c r="E575" s="83"/>
      <c r="G575" s="82"/>
      <c r="H575" s="9"/>
      <c r="I575" s="82"/>
      <c r="J575" s="82"/>
    </row>
    <row r="576" spans="3:10">
      <c r="C576" s="82"/>
      <c r="D576" s="82"/>
      <c r="E576" s="83"/>
      <c r="G576" s="82"/>
      <c r="H576" s="9"/>
      <c r="I576" s="82"/>
      <c r="J576" s="82"/>
    </row>
    <row r="577" spans="3:10">
      <c r="C577" s="82"/>
      <c r="D577" s="82"/>
      <c r="E577" s="83"/>
      <c r="G577" s="82"/>
      <c r="H577" s="9"/>
      <c r="I577" s="82"/>
      <c r="J577" s="82"/>
    </row>
    <row r="578" spans="3:10">
      <c r="C578" s="82"/>
      <c r="D578" s="82"/>
      <c r="E578" s="83"/>
      <c r="G578" s="82"/>
      <c r="H578" s="9"/>
      <c r="I578" s="82"/>
      <c r="J578" s="82"/>
    </row>
    <row r="579" spans="3:10">
      <c r="C579" s="82"/>
      <c r="D579" s="82"/>
      <c r="E579" s="83"/>
      <c r="G579" s="82"/>
      <c r="H579" s="9"/>
      <c r="I579" s="82"/>
      <c r="J579" s="82"/>
    </row>
    <row r="580" spans="3:10">
      <c r="C580" s="82"/>
      <c r="D580" s="82"/>
      <c r="E580" s="83"/>
      <c r="G580" s="82"/>
      <c r="H580" s="9"/>
      <c r="I580" s="82"/>
      <c r="J580" s="82"/>
    </row>
    <row r="581" spans="3:10">
      <c r="C581" s="82"/>
      <c r="D581" s="82"/>
      <c r="E581" s="83"/>
      <c r="G581" s="82"/>
      <c r="H581" s="9"/>
      <c r="I581" s="82"/>
      <c r="J581" s="82"/>
    </row>
    <row r="582" spans="3:10">
      <c r="C582" s="82"/>
      <c r="D582" s="82"/>
      <c r="E582" s="83"/>
      <c r="G582" s="82"/>
      <c r="H582" s="9"/>
      <c r="I582" s="82"/>
      <c r="J582" s="82"/>
    </row>
    <row r="583" spans="3:10">
      <c r="C583" s="82"/>
      <c r="D583" s="82"/>
      <c r="E583" s="83"/>
      <c r="G583" s="82"/>
      <c r="H583" s="9"/>
      <c r="I583" s="82"/>
      <c r="J583" s="82"/>
    </row>
    <row r="584" spans="3:10">
      <c r="C584" s="82"/>
      <c r="D584" s="82"/>
      <c r="E584" s="83"/>
      <c r="G584" s="82"/>
      <c r="H584" s="9"/>
      <c r="I584" s="82"/>
      <c r="J584" s="82"/>
    </row>
    <row r="585" spans="3:10">
      <c r="C585" s="82"/>
      <c r="D585" s="82"/>
      <c r="E585" s="83"/>
      <c r="G585" s="82"/>
      <c r="H585" s="9"/>
      <c r="I585" s="82"/>
      <c r="J585" s="82"/>
    </row>
    <row r="586" spans="3:10">
      <c r="C586" s="82"/>
      <c r="D586" s="82"/>
      <c r="E586" s="83"/>
      <c r="G586" s="82"/>
      <c r="H586" s="9"/>
      <c r="I586" s="82"/>
      <c r="J586" s="82"/>
    </row>
    <row r="587" spans="3:10">
      <c r="C587" s="82"/>
      <c r="D587" s="82"/>
      <c r="E587" s="83"/>
      <c r="G587" s="82"/>
      <c r="H587" s="9"/>
      <c r="I587" s="82"/>
      <c r="J587" s="82"/>
    </row>
    <row r="588" spans="3:10">
      <c r="C588" s="82"/>
      <c r="D588" s="82"/>
      <c r="E588" s="83"/>
      <c r="G588" s="82"/>
      <c r="H588" s="9"/>
      <c r="I588" s="82"/>
      <c r="J588" s="82"/>
    </row>
    <row r="589" spans="3:10">
      <c r="C589" s="82"/>
      <c r="D589" s="82"/>
      <c r="E589" s="83"/>
      <c r="G589" s="82"/>
      <c r="H589" s="9"/>
      <c r="I589" s="82"/>
      <c r="J589" s="82"/>
    </row>
    <row r="590" spans="3:10">
      <c r="C590" s="82"/>
      <c r="D590" s="82"/>
      <c r="E590" s="83"/>
      <c r="G590" s="82"/>
      <c r="H590" s="9"/>
      <c r="I590" s="82"/>
      <c r="J590" s="82"/>
    </row>
    <row r="591" spans="3:10">
      <c r="C591" s="82"/>
      <c r="D591" s="82"/>
      <c r="E591" s="83"/>
      <c r="G591" s="82"/>
      <c r="H591" s="9"/>
      <c r="I591" s="82"/>
      <c r="J591" s="82"/>
    </row>
    <row r="592" spans="3:10">
      <c r="C592" s="82"/>
      <c r="D592" s="82"/>
      <c r="E592" s="83"/>
      <c r="G592" s="82"/>
      <c r="H592" s="9"/>
      <c r="I592" s="82"/>
      <c r="J592" s="82"/>
    </row>
    <row r="593" spans="3:10">
      <c r="C593" s="82"/>
      <c r="D593" s="82"/>
      <c r="E593" s="83"/>
      <c r="G593" s="82"/>
      <c r="H593" s="9"/>
      <c r="I593" s="82"/>
      <c r="J593" s="82"/>
    </row>
    <row r="594" spans="3:10">
      <c r="C594" s="82"/>
      <c r="D594" s="82"/>
      <c r="E594" s="83"/>
      <c r="G594" s="82"/>
      <c r="H594" s="9"/>
      <c r="I594" s="82"/>
      <c r="J594" s="82"/>
    </row>
    <row r="595" spans="3:10">
      <c r="C595" s="82"/>
      <c r="D595" s="82"/>
      <c r="E595" s="83"/>
      <c r="G595" s="82"/>
      <c r="H595" s="9"/>
      <c r="I595" s="82"/>
      <c r="J595" s="82"/>
    </row>
    <row r="596" spans="3:10">
      <c r="C596" s="82"/>
      <c r="D596" s="82"/>
      <c r="E596" s="83"/>
      <c r="G596" s="82"/>
      <c r="H596" s="9"/>
      <c r="I596" s="82"/>
      <c r="J596" s="82"/>
    </row>
    <row r="597" spans="3:10">
      <c r="C597" s="82"/>
      <c r="D597" s="82"/>
      <c r="E597" s="83"/>
      <c r="G597" s="82"/>
      <c r="H597" s="9"/>
      <c r="I597" s="82"/>
      <c r="J597" s="82"/>
    </row>
    <row r="598" spans="3:10">
      <c r="C598" s="82"/>
      <c r="D598" s="82"/>
      <c r="E598" s="83"/>
      <c r="G598" s="82"/>
      <c r="H598" s="9"/>
      <c r="I598" s="82"/>
      <c r="J598" s="82"/>
    </row>
    <row r="599" spans="3:10">
      <c r="C599" s="82"/>
      <c r="D599" s="82"/>
      <c r="E599" s="83"/>
      <c r="G599" s="82"/>
      <c r="H599" s="9"/>
      <c r="I599" s="82"/>
      <c r="J599" s="82"/>
    </row>
    <row r="600" spans="3:10">
      <c r="C600" s="82"/>
      <c r="D600" s="82"/>
      <c r="E600" s="83"/>
      <c r="G600" s="82"/>
      <c r="H600" s="9"/>
      <c r="I600" s="82"/>
      <c r="J600" s="82"/>
    </row>
    <row r="601" spans="3:10">
      <c r="C601" s="82"/>
      <c r="D601" s="82"/>
      <c r="E601" s="83"/>
      <c r="G601" s="82"/>
      <c r="H601" s="9"/>
      <c r="I601" s="82"/>
    </row>
  </sheetData>
  <sheetProtection algorithmName="SHA-512" hashValue="Vt25anqS5NDrn+b9VGt3QjsYrwUoEgo4QuMxez/NcCosJ5YlfWqs9pfzf0u2iHVHCy4IUpuHFMMv9vEd7Dg/ug==" saltValue="3eDlpoXpgIgiTOb8OwJU9Q==" spinCount="100000" sheet="1" objects="1" scenarios="1"/>
  <dataConsolidate/>
  <mergeCells count="1">
    <mergeCell ref="G3:H3"/>
  </mergeCells>
  <phoneticPr fontId="6" type="noConversion"/>
  <printOptions horizontalCentered="1"/>
  <pageMargins left="0.78740157480314998" right="0.78740157480314998" top="0.78740157480314998" bottom="0.78740157480314998" header="0.511811023622047" footer="0.511811023622047"/>
  <pageSetup paperSize="9" scale="67" fitToHeight="0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7" ma:contentTypeDescription="Create a new document." ma:contentTypeScope="" ma:versionID="b71d5955d81df705eb4ff020ff22d288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479520d02773d81679298acbd821b721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31D3E7-F707-4CF6-96EB-8658E1D6FD03}"/>
</file>

<file path=customXml/itemProps2.xml><?xml version="1.0" encoding="utf-8"?>
<ds:datastoreItem xmlns:ds="http://schemas.openxmlformats.org/officeDocument/2006/customXml" ds:itemID="{F7A816B8-6460-4CE8-88B6-64BDC095C73C}">
  <ds:schemaRefs>
    <ds:schemaRef ds:uri="http://schemas.microsoft.com/office/2006/metadata/properties"/>
    <ds:schemaRef ds:uri="http://schemas.microsoft.com/office/infopath/2007/PartnerControls"/>
    <ds:schemaRef ds:uri="8664e533-5126-42c0-97f2-5815fbc64334"/>
    <ds:schemaRef ds:uri="b63ba81d-2035-4b34-8492-dd7f63c2674c"/>
    <ds:schemaRef ds:uri="29ed0e5a-0378-45b4-a990-92aa170f3820"/>
    <ds:schemaRef ds:uri="4df82892-9f05-4115-b8bf-20a77a76b5d2"/>
  </ds:schemaRefs>
</ds:datastoreItem>
</file>

<file path=customXml/itemProps3.xml><?xml version="1.0" encoding="utf-8"?>
<ds:datastoreItem xmlns:ds="http://schemas.openxmlformats.org/officeDocument/2006/customXml" ds:itemID="{32E26F43-125D-407B-AE34-A433772744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PV Denisovo náb.</vt:lpstr>
      <vt:lpstr>'PV Denisovo náb.'!Oblast_tisku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Ota Chramosta</dc:creator>
  <cp:keywords/>
  <dc:description/>
  <cp:lastModifiedBy>Schindler Jiří</cp:lastModifiedBy>
  <cp:revision/>
  <dcterms:created xsi:type="dcterms:W3CDTF">2000-05-31T11:32:06Z</dcterms:created>
  <dcterms:modified xsi:type="dcterms:W3CDTF">2023-11-09T12:40:01Z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7b87b6c6-9a58-4c9d-ac7d-e81808bd98a5</vt:lpwstr>
  </property>
  <property fmtid="{D5CDD505-2E9C-101B-9397-08002B2CF9AE}" pid="4" name="MediaServiceImageTags">
    <vt:lpwstr/>
  </property>
</Properties>
</file>